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mydocs.msc.com/personal/shohei_imai_msc_com/Documents/デスクトップ/"/>
    </mc:Choice>
  </mc:AlternateContent>
  <xr:revisionPtr revIDLastSave="73" documentId="8_{63F763D3-2DCB-4463-A117-62008464E0B5}" xr6:coauthVersionLast="47" xr6:coauthVersionMax="47" xr10:uidLastSave="{CA268111-90DF-441E-BA81-8D9D04244981}"/>
  <bookViews>
    <workbookView showSheetTabs="0" xWindow="-120" yWindow="-120" windowWidth="29040" windowHeight="15720" xr2:uid="{00000000-000D-0000-FFFF-FFFF00000000}"/>
  </bookViews>
  <sheets>
    <sheet name="Sheet1" sheetId="3" r:id="rId1"/>
  </sheets>
  <externalReferences>
    <externalReference r:id="rId2"/>
    <externalReference r:id="rId3"/>
    <externalReference r:id="rId4"/>
  </externalReferences>
  <definedNames>
    <definedName name="S03_集計表">[1]S03_集計表!$B$2:$H$6</definedName>
    <definedName name="S201_ジャンプ先">#REF!</definedName>
    <definedName name="S201_メモリ解放用回数">#REF!</definedName>
    <definedName name="S201_メモリ解放用回数_1">#REF!</definedName>
    <definedName name="S201_初期化フラグ">#REF!</definedName>
    <definedName name="S201_初期化済フラグ">#REF!</definedName>
    <definedName name="S201_請求対象_ファイル名">#REF!</definedName>
    <definedName name="S201_請求対象_ループ回数">#REF!</definedName>
    <definedName name="S201_請求対象_ループ内保存フラグ">#REF!</definedName>
    <definedName name="S201_請求対象_位置">#REF!</definedName>
    <definedName name="S201_請求対象_件数">#REF!</definedName>
    <definedName name="S201_請求対象_出力先パス">#REF!</definedName>
    <definedName name="S201_請求対象_数式コピー元">#REF!</definedName>
    <definedName name="S201_請求対象_数式コピー先">#REF!</definedName>
    <definedName name="S201_請求対象_請求No">#REF!</definedName>
    <definedName name="S201_請求対象_請求先CD">#REF!</definedName>
    <definedName name="S201_請求対象_請求日">#REF!</definedName>
    <definedName name="S201_請求対象_入金予定日">#REF!</definedName>
    <definedName name="S201_非表示_行_開始1">#REF!</definedName>
    <definedName name="S201_非表示_行_開始2">#REF!</definedName>
    <definedName name="S201_非表示_行_終了1">#REF!</definedName>
    <definedName name="S201_非表示_行_終了2">#REF!</definedName>
    <definedName name="S201_非表示_列_開始1">#REF!</definedName>
    <definedName name="S201_非表示_列_開始2">#REF!</definedName>
    <definedName name="S201_非表示_列_終了1">#REF!</definedName>
    <definedName name="S201_非表示_列_終了2">#REF!</definedName>
    <definedName name="T201_パラメータ_コピー元">#REF!</definedName>
    <definedName name="T201_パラメータ_コピー先">#REF!</definedName>
    <definedName name="T201_共通_仮フラグ">#REF!</definedName>
    <definedName name="T201_共通_保存シート">#REF!</definedName>
    <definedName name="T201_鏡_F1_コピーフラグ">#REF!</definedName>
    <definedName name="T201_鏡_F1_行コピー元_正">#REF!</definedName>
    <definedName name="T201_鏡_F1_行コピー先_仮">#REF!</definedName>
    <definedName name="T201_鏡_F1_行コピー先_控">#REF!</definedName>
    <definedName name="T201_鏡_F1_行コピー先_正">#REF!</definedName>
    <definedName name="T201_鏡_F1_行コピー先_副">#REF!</definedName>
    <definedName name="T201_鏡_F1_小計項目コピー先">#REF!</definedName>
    <definedName name="T201_鏡_F1_入金予定行">#REF!</definedName>
    <definedName name="T201_鏡_F1_範囲コピー元_正">#REF!</definedName>
    <definedName name="T201_鏡_F1_範囲コピー先_仮">#REF!</definedName>
    <definedName name="T201_鏡_F1_範囲コピー先_控">#REF!</definedName>
    <definedName name="T201_鏡_F1_範囲コピー先_正">#REF!</definedName>
    <definedName name="T201_鏡_F1_範囲コピー先_副">#REF!</definedName>
    <definedName name="T201_鏡_F1_頁行数">#REF!</definedName>
    <definedName name="T201_鏡_F1_明細開始行">#REF!</definedName>
    <definedName name="T201_鏡_F1_明細終了行">#REF!</definedName>
    <definedName name="T201_鏡_F2_行コピー元_正">#REF!</definedName>
    <definedName name="T201_鏡_F2_行コピー先_仮">#REF!</definedName>
    <definedName name="T201_鏡_F2_行コピー先_控">#REF!</definedName>
    <definedName name="T201_鏡_F2_行コピー先_正">#REF!</definedName>
    <definedName name="T201_鏡_F2_行コピー先_副">#REF!</definedName>
    <definedName name="T201_鏡_F2_小計項目コピー先">#REF!</definedName>
    <definedName name="T201_鏡_F2_総合計行">#REF!</definedName>
    <definedName name="T201_鏡_F2_入金予定行">#REF!</definedName>
    <definedName name="T201_鏡_F2_範囲コピー元_正">#REF!</definedName>
    <definedName name="T201_鏡_F2_範囲コピー先_仮">#REF!</definedName>
    <definedName name="T201_鏡_F2_範囲コピー先_控">#REF!</definedName>
    <definedName name="T201_鏡_F2_範囲コピー先_正">#REF!</definedName>
    <definedName name="T201_鏡_F2_範囲コピー先_副">#REF!</definedName>
    <definedName name="T201_鏡_F2_頁行数">#REF!</definedName>
    <definedName name="T201_鏡_F2_明細開始行">#REF!</definedName>
    <definedName name="T201_鏡_F2_明細終了行">#REF!</definedName>
    <definedName name="T201_鏡_共通_シート名_仮">#REF!</definedName>
    <definedName name="T201_鏡_共通_シート名_控">#REF!</definedName>
    <definedName name="T201_鏡_共通_シート名_正">#REF!</definedName>
    <definedName name="T201_鏡_共通_シート名_副">#REF!</definedName>
    <definedName name="T201_鏡_共通_タイトル_仮">#REF!</definedName>
    <definedName name="T201_鏡_共通_タイトル_控">#REF!</definedName>
    <definedName name="T201_鏡_共通_タイトル_正">#REF!</definedName>
    <definedName name="T201_鏡_共通_タイトル_副">#REF!</definedName>
    <definedName name="T201_鏡_共通_ページ数">#REF!</definedName>
    <definedName name="T201_鏡_共通_印刷範囲_仮">#REF!</definedName>
    <definedName name="T201_鏡_共通_印刷範囲_控">#REF!</definedName>
    <definedName name="T201_鏡_共通_印刷範囲_正">#REF!</definedName>
    <definedName name="T201_鏡_共通_印刷範囲_副">#REF!</definedName>
    <definedName name="T201_鏡_共通_作成フラグ_仮">#REF!</definedName>
    <definedName name="T201_鏡_共通_作成フラグ_控">#REF!</definedName>
    <definedName name="T201_鏡_共通_作成フラグ_正">#REF!</definedName>
    <definedName name="T201_鏡_共通_作成フラグ_副">#REF!</definedName>
    <definedName name="T201_鏡_共通_展開位置_仮">#REF!</definedName>
    <definedName name="T201_鏡_共通_展開位置_控">#REF!</definedName>
    <definedName name="T201_鏡_共通_展開位置_正">#REF!</definedName>
    <definedName name="T201_鏡_共通_展開位置_副">#REF!</definedName>
    <definedName name="T201_鏡_共通_副部数">#REF!</definedName>
    <definedName name="T201_鏡_複部数_行コピー元_副">#REF!</definedName>
    <definedName name="T201_鏡_複部数_行コピー先_副">#REF!</definedName>
    <definedName name="T201_鏡_複部数_作成フラグ_副">#REF!</definedName>
    <definedName name="T201_鏡_複部数_範囲コピー元_副">#REF!</definedName>
    <definedName name="T201_鏡_複部数_範囲コピー先_副">#REF!</definedName>
    <definedName name="T201_明細_F1_行コピー元_正">#REF!</definedName>
    <definedName name="T201_明細_F1_行コピー先_正">#REF!</definedName>
    <definedName name="T201_明細_F1_行コピー先_副">#REF!</definedName>
    <definedName name="T201_明細_F1_入金予定行">#REF!</definedName>
    <definedName name="T201_明細_F1_範囲コピー元_正">#REF!</definedName>
    <definedName name="T201_明細_F1_範囲コピー先_正">#REF!</definedName>
    <definedName name="T201_明細_F1_範囲コピー先_副">#REF!</definedName>
    <definedName name="T201_明細_F1_頁行数">#REF!</definedName>
    <definedName name="T201_明細_F1_明細開始行">#REF!</definedName>
    <definedName name="T201_明細_F1_明細終了行">#REF!</definedName>
    <definedName name="T201_明細_F2_行コピー先_仮">#REF!</definedName>
    <definedName name="T201_明細_F2_行コピー先_控">#REF!</definedName>
    <definedName name="T201_明細_F2_範囲コピー先_仮">#REF!</definedName>
    <definedName name="T201_明細_F2_範囲コピー先_控">#REF!</definedName>
    <definedName name="T201_明細_共通_シート名_仮">#REF!</definedName>
    <definedName name="T201_明細_共通_シート名_控">#REF!</definedName>
    <definedName name="T201_明細_共通_シート名_正">#REF!</definedName>
    <definedName name="T201_明細_共通_シート名_副">#REF!</definedName>
    <definedName name="T201_明細_共通_タイトル_仮">#REF!</definedName>
    <definedName name="T201_明細_共通_タイトル_控">#REF!</definedName>
    <definedName name="T201_明細_共通_タイトル_正">#REF!</definedName>
    <definedName name="T201_明細_共通_タイトル_副">#REF!</definedName>
    <definedName name="T201_明細_共通_ページ数">#REF!</definedName>
    <definedName name="T201_明細_共通_印刷範囲_仮">#REF!</definedName>
    <definedName name="T201_明細_共通_印刷範囲_控">#REF!</definedName>
    <definedName name="T201_明細_共通_印刷範囲_正">#REF!</definedName>
    <definedName name="T201_明細_共通_印刷範囲_副">#REF!</definedName>
    <definedName name="T201_明細_共通_作成フラグ_仮">#REF!</definedName>
    <definedName name="T201_明細_共通_作成フラグ_控">#REF!</definedName>
    <definedName name="T201_明細_共通_作成フラグ_正">#REF!</definedName>
    <definedName name="T201_明細_共通_作成フラグ_副">#REF!</definedName>
    <definedName name="T201_明細_共通_展開位置_仮">#REF!</definedName>
    <definedName name="T201_明細_共通_展開位置_控">#REF!</definedName>
    <definedName name="T201_明細_共通_展開位置_正">#REF!</definedName>
    <definedName name="T201_明細_共通_展開位置_副">#REF!</definedName>
    <definedName name="T201_明細_共通_副部数">#REF!</definedName>
    <definedName name="T201_明細_複部数_行コピー元_副">#REF!</definedName>
    <definedName name="T201_明細_複部数_行コピー先_副">#REF!</definedName>
    <definedName name="T201_明細_複部数_作成フラグ_副">#REF!</definedName>
    <definedName name="T201_明細_複部数_範囲コピー元_副">#REF!</definedName>
    <definedName name="T201_明細_複部数_範囲コピー先_副">#REF!</definedName>
    <definedName name="あ">#REF!</definedName>
    <definedName name="あああ">#REF!</definedName>
    <definedName name="い">#REF!</definedName>
    <definedName name="う">#REF!</definedName>
    <definedName name="え">#REF!</definedName>
    <definedName name="お">#REF!</definedName>
    <definedName name="バース">#REF!</definedName>
    <definedName name="バース別荷役本数表_MAXグループ">#REF!</definedName>
    <definedName name="バース別荷役本数表_MAXページ">#REF!</definedName>
    <definedName name="バース別荷役本数表_グループ処理カウント">#REF!</definedName>
    <definedName name="バース別荷役本数表_コピー開始">#REF!</definedName>
    <definedName name="バース別荷役本数表_バース見出展開開始">#REF!</definedName>
    <definedName name="バース別荷役本数表_出力用ページ">#REF!</definedName>
    <definedName name="バース別荷役本数表_処理カウント">#REF!</definedName>
    <definedName name="バース別荷役本数表_処理カウント2">#REF!</definedName>
    <definedName name="バース別荷役本数表_内航船見出展開開始">#REF!</definedName>
    <definedName name="バース別荷役本数表_明細展開開始">#REF!</definedName>
    <definedName name="運送依頼書_帳票_コピー開始">[2]運送依頼書!$A$57</definedName>
    <definedName name="運送依頼書_帳票_コピー範囲">[2]運送依頼書!$A$2:$AC$41</definedName>
    <definedName name="運送依頼書_帳票_印刷コピー終了">[2]運送依頼書!$AI$5</definedName>
    <definedName name="運送依頼書_帳票_印刷ページ数">[2]運送依頼書!$AI$3</definedName>
    <definedName name="運送依頼書_帳票_出力行数">[2]運送依頼書!$AJ$3</definedName>
    <definedName name="荷役依頼書">#REF!</definedName>
    <definedName name="荷役依頼書_バース">#REF!</definedName>
    <definedName name="荷役依頼書_バースコード">#REF!</definedName>
    <definedName name="荷役依頼書_ファイル名">#REF!</definedName>
    <definedName name="荷役依頼書_ログインID">#REF!</definedName>
    <definedName name="荷役依頼書_荷役会社">#REF!</definedName>
    <definedName name="荷役依頼書_荷役会社コード">#REF!</definedName>
    <definedName name="荷役依頼書_荷役日">#REF!</definedName>
    <definedName name="荷役依頼書_検索_相手港">#REF!</definedName>
    <definedName name="荷役依頼書_港コード">#REF!</definedName>
    <definedName name="荷役依頼書_港マスタ件数">#REF!</definedName>
    <definedName name="荷役依頼書_港マスタ展開開始">#REF!</definedName>
    <definedName name="荷役依頼書_港マスタ展開範囲">#REF!</definedName>
    <definedName name="荷役依頼書_港名称">#REF!</definedName>
    <definedName name="荷役依頼書_保存場所">#REF!</definedName>
    <definedName name="荷役依頼書_明細行カウント">#REF!</definedName>
    <definedName name="概算計上_カーソル位置">#REF!</definedName>
    <definedName name="概算計上_カーソル位置チェック">#REF!</definedName>
    <definedName name="概算計上_カーソル位置行">#REF!</definedName>
    <definedName name="概算計上_カーソル位置列">#REF!</definedName>
    <definedName name="概算計上_クリア終了">#REF!</definedName>
    <definedName name="概算計上_クリア範囲">#REF!</definedName>
    <definedName name="概算計上_クリア有無">#REF!</definedName>
    <definedName name="概算計上_コピー終了">#REF!</definedName>
    <definedName name="概算計上_コピー有無">#REF!</definedName>
    <definedName name="概算計上_コンテナNO表示">#REF!</definedName>
    <definedName name="概算計上_コンテナNO表示フラグ">#REF!</definedName>
    <definedName name="概算計上_シート名">#REF!</definedName>
    <definedName name="概算計上_ファイル名">#REF!</definedName>
    <definedName name="概算計上_ログインID">#REF!</definedName>
    <definedName name="概算計上_印刷有無">#REF!</definedName>
    <definedName name="概算計上_期間指定">#REF!</definedName>
    <definedName name="概算計上_期間至">#REF!</definedName>
    <definedName name="概算計上_期間至チェック">#REF!</definedName>
    <definedName name="概算計上_期間自">#REF!</definedName>
    <definedName name="概算計上_期間自チェック">#REF!</definedName>
    <definedName name="概算計上_期間妥当性チェック">#REF!</definedName>
    <definedName name="概算計上_月締期間至">#REF!</definedName>
    <definedName name="概算計上_月締期間自">#REF!</definedName>
    <definedName name="概算計上_現在日時">#REF!</definedName>
    <definedName name="概算計上_参照先パス名">#REF!</definedName>
    <definedName name="概算計上_支払先全件表示有無">#REF!</definedName>
    <definedName name="概算計上_集計">#REF!</definedName>
    <definedName name="概算計上_集計チェック">#REF!</definedName>
    <definedName name="概算計上_集計最終チェック">#REF!</definedName>
    <definedName name="概算計上_集計有無">#REF!</definedName>
    <definedName name="概算計上_集計連続チェック">#REF!</definedName>
    <definedName name="概算計上_集計連続最終チェック">#REF!</definedName>
    <definedName name="概算計上_出力ファイル名">#REF!</definedName>
    <definedName name="概算計上_出力リスト">#REF!</definedName>
    <definedName name="概算計上_出力リスト選択">#REF!</definedName>
    <definedName name="概算計上_出力リスト番号">#REF!</definedName>
    <definedName name="概算計上_出力行数">#REF!</definedName>
    <definedName name="概算計上_出力順序規定値">#REF!</definedName>
    <definedName name="概算計上_出力順序規定値2">#REF!</definedName>
    <definedName name="概算計上_処理月">#REF!</definedName>
    <definedName name="概算計上_処理月チェック">#REF!</definedName>
    <definedName name="概算計上_処理年">#REF!</definedName>
    <definedName name="概算計上_処理年チェック">#REF!</definedName>
    <definedName name="概算計上_処理年リスト">#REF!</definedName>
    <definedName name="概算計上_処理年月">#REF!</definedName>
    <definedName name="概算計上_書式コピー先">#REF!</definedName>
    <definedName name="概算計上_前月月">#REF!</definedName>
    <definedName name="概算計上_前月日付">#REF!</definedName>
    <definedName name="概算計上_前月年">#REF!</definedName>
    <definedName name="概算計上_総合計書式コピー先">#REF!</definedName>
    <definedName name="概算計上_総合計展開開始">#REF!</definedName>
    <definedName name="概算計上_対象期間至">#REF!</definedName>
    <definedName name="概算計上_対象期間自">#REF!</definedName>
    <definedName name="概算計上_日付選択">#REF!</definedName>
    <definedName name="概算計上_保存場所">#REF!</definedName>
    <definedName name="概算計上_明細エリアコピー元">#REF!</definedName>
    <definedName name="概算計上_明細展開開始">#REF!</definedName>
    <definedName name="期間FM">#REF!</definedName>
    <definedName name="期間TO">#REF!</definedName>
    <definedName name="財務データ出力_CSVカラム範囲">#REF!</definedName>
    <definedName name="財務データ出力_CSVクリア範囲">#REF!</definedName>
    <definedName name="財務データ出力_CSVクリア有無">#REF!</definedName>
    <definedName name="財務データ出力_CSVファイル名">#REF!</definedName>
    <definedName name="財務データ出力_CSV行数">#REF!</definedName>
    <definedName name="財務データ出力_CSV終了">#REF!</definedName>
    <definedName name="財務データ出力_CSV出力パス">#REF!</definedName>
    <definedName name="財務データ出力_CSV出力開始">#REF!</definedName>
    <definedName name="財務データ出力_CSV選択ファイル名">#REF!</definedName>
    <definedName name="財務データ出力_CSV選択フォルダ名">#REF!</definedName>
    <definedName name="財務データ出力_CSV展開開始">#REF!</definedName>
    <definedName name="財務データ出力_CSV伝票番号数式コピー開始">#REF!</definedName>
    <definedName name="財務データ出力_CSV範囲">#REF!</definedName>
    <definedName name="財務データ出力_クリア終了">#REF!</definedName>
    <definedName name="財務データ出力_クリア範囲">#REF!</definedName>
    <definedName name="財務データ出力_クリア有無">#REF!</definedName>
    <definedName name="財務データ出力_コピー開始">#REF!</definedName>
    <definedName name="財務データ出力_コピー元発行対象">#REF!</definedName>
    <definedName name="財務データ出力_コピー範囲">#REF!</definedName>
    <definedName name="財務データ出力_コピー有無">#REF!</definedName>
    <definedName name="財務データ出力_シート名">#REF!</definedName>
    <definedName name="財務データ出力_チェックマーク文字1">#REF!</definedName>
    <definedName name="財務データ出力_チェックマーク文字2">#REF!</definedName>
    <definedName name="財務データ出力_ログインID">#REF!</definedName>
    <definedName name="財務データ出力_現在月">#REF!</definedName>
    <definedName name="財務データ出力_現在月チェック">#REF!</definedName>
    <definedName name="財務データ出力_現在日時">#REF!</definedName>
    <definedName name="財務データ出力_現在日時変換値">#REF!</definedName>
    <definedName name="財務データ出力_現在年">#REF!</definedName>
    <definedName name="財務データ出力_現在年チェック">#REF!</definedName>
    <definedName name="財務データ出力_現在年月">#REF!</definedName>
    <definedName name="財務データ出力_出力区分">#REF!</definedName>
    <definedName name="財務データ出力_出力行数">#REF!</definedName>
    <definedName name="財務データ出力_出力判定">#REF!</definedName>
    <definedName name="財務データ出力_初期表示フォルダ名">#REF!</definedName>
    <definedName name="財務データ出力_消費税率">#REF!</definedName>
    <definedName name="財務データ出力_請求月">#REF!</definedName>
    <definedName name="財務データ出力_請求年">#REF!</definedName>
    <definedName name="財務データ出力_前月日付">#REF!</definedName>
    <definedName name="財務データ出力_担当者区分">#REF!</definedName>
    <definedName name="財務データ出力_直近消費税率取得用年月日">#REF!</definedName>
    <definedName name="財務データ出力_展開開始">#REF!</definedName>
    <definedName name="財務データ出力_伝票番号現在値">#REF!</definedName>
    <definedName name="財務データ出力_伝票番号更新値">#REF!</definedName>
    <definedName name="財務データ出力_伝票番号数式コピー元">#REF!</definedName>
    <definedName name="財務データ出力_伝票番号数式コピー範囲">#REF!</definedName>
    <definedName name="財務データ出力_発行対象件数">#REF!</definedName>
    <definedName name="財務データ出力_保存場所">#REF!</definedName>
    <definedName name="請求書発行_検索条件_請求書発行区分">#REF!</definedName>
    <definedName name="請求書発行_検索条件_対象範囲">#REF!</definedName>
    <definedName name="請求書発行_更新データ展開_位置">#REF!</definedName>
    <definedName name="請求書発行_更新データ展開_件数">#REF!</definedName>
    <definedName name="請求書発行_更新データ展開_式コピー元">#REF!</definedName>
    <definedName name="請求書発行_更新データ展開_式コピー先">#REF!</definedName>
    <definedName name="請求書発行_更新データ展開_範囲">#REF!</definedName>
    <definedName name="請求書発行_発行ボタン_エラーMSG">#REF!</definedName>
    <definedName name="請求書発行_発行ボタン_判定">#REF!</definedName>
    <definedName name="請求書発行_表示データ展開_コピー元">#REF!</definedName>
    <definedName name="請求書発行_表示データ展開_コピー先">#REF!</definedName>
    <definedName name="請求書発行_表示データ展開_位置">#REF!</definedName>
    <definedName name="請求書発行_表示データ展開_件数">#REF!</definedName>
    <definedName name="請求書発行_表示データ展開_請求No範囲">#REF!</definedName>
    <definedName name="請求書発行_表示データ展開_発行対象範囲">#REF!</definedName>
    <definedName name="請求書発行区分">#REF!</definedName>
    <definedName name="請求先選択OK">#REF!</definedName>
    <definedName name="請求年リスト">#REF!</definedName>
    <definedName name="選択請求先">#REF!</definedName>
    <definedName name="締処理_締取消ボタン_エラー_FLG">#REF!</definedName>
    <definedName name="締処理_締取消ボタン_エラー_MSG">#REF!</definedName>
    <definedName name="締処理_無_請求書番号_件数">#REF!</definedName>
    <definedName name="搬出入リスト_帳票_コピー開始">'[3]搬出入リスト (帳票)'!$A$53</definedName>
    <definedName name="搬出入リスト_帳票_コピー範囲">'[3]搬出入リスト (帳票)'!$A$2:$AB$41</definedName>
    <definedName name="搬出入リスト_帳票_印刷コピー終了">'[3]搬出入リスト (帳票)'!$AH$5</definedName>
    <definedName name="搬出入リスト_帳票_印刷ページ数">'[3]搬出入リスト (帳票)'!$AH$3</definedName>
    <definedName name="搬出入リスト_帳票_出力行数">'[3]搬出入リスト (帳票)'!$AI$3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6" i="3" l="1"/>
  <c r="E306" i="3"/>
  <c r="I306" i="3"/>
  <c r="J306" i="3"/>
  <c r="N306" i="3"/>
  <c r="O306" i="3"/>
  <c r="Q309" i="3"/>
  <c r="R309" i="3"/>
  <c r="D310" i="3"/>
  <c r="E310" i="3"/>
  <c r="I310" i="3"/>
  <c r="J310" i="3"/>
  <c r="N310" i="3"/>
  <c r="O310" i="3"/>
  <c r="Q313" i="3"/>
  <c r="R313" i="3"/>
  <c r="D314" i="3"/>
  <c r="E314" i="3"/>
  <c r="I314" i="3"/>
  <c r="J314" i="3"/>
  <c r="N314" i="3"/>
  <c r="O314" i="3"/>
  <c r="Q317" i="3"/>
  <c r="R317" i="3"/>
  <c r="D318" i="3"/>
  <c r="E318" i="3"/>
  <c r="I318" i="3"/>
  <c r="J318" i="3"/>
  <c r="N318" i="3"/>
  <c r="O318" i="3"/>
  <c r="Q321" i="3"/>
  <c r="R321" i="3"/>
  <c r="D294" i="3"/>
  <c r="E294" i="3"/>
  <c r="I294" i="3"/>
  <c r="J294" i="3"/>
  <c r="N294" i="3"/>
  <c r="O294" i="3"/>
  <c r="Q297" i="3"/>
  <c r="R297" i="3"/>
  <c r="D298" i="3"/>
  <c r="E298" i="3"/>
  <c r="I298" i="3"/>
  <c r="J298" i="3"/>
  <c r="N298" i="3"/>
  <c r="O298" i="3"/>
  <c r="Q301" i="3"/>
  <c r="R301" i="3"/>
  <c r="D302" i="3"/>
  <c r="E302" i="3"/>
  <c r="I302" i="3"/>
  <c r="J302" i="3"/>
  <c r="N302" i="3"/>
  <c r="O302" i="3"/>
  <c r="Q305" i="3"/>
  <c r="R305" i="3"/>
  <c r="M287" i="3"/>
  <c r="M291" i="3" s="1"/>
  <c r="M295" i="3" s="1"/>
  <c r="M299" i="3" s="1"/>
  <c r="M303" i="3" s="1"/>
  <c r="M307" i="3" s="1"/>
  <c r="M311" i="3" s="1"/>
  <c r="M315" i="3" s="1"/>
  <c r="M319" i="3" s="1"/>
  <c r="R293" i="3"/>
  <c r="Q293" i="3"/>
  <c r="O290" i="3"/>
  <c r="N290" i="3"/>
  <c r="J290" i="3"/>
  <c r="I290" i="3"/>
  <c r="E290" i="3"/>
  <c r="D290" i="3"/>
  <c r="R289" i="3"/>
  <c r="Q289" i="3"/>
  <c r="O286" i="3"/>
  <c r="N286" i="3"/>
  <c r="J286" i="3"/>
  <c r="I286" i="3"/>
  <c r="E286" i="3"/>
  <c r="D286" i="3"/>
  <c r="R285" i="3"/>
  <c r="Q285" i="3"/>
  <c r="O282" i="3"/>
  <c r="N282" i="3"/>
  <c r="J282" i="3"/>
  <c r="I282" i="3"/>
  <c r="E282" i="3"/>
  <c r="D282" i="3"/>
  <c r="R281" i="3"/>
  <c r="Q281" i="3"/>
  <c r="O278" i="3"/>
  <c r="N278" i="3"/>
  <c r="J278" i="3"/>
  <c r="I278" i="3"/>
  <c r="E278" i="3"/>
  <c r="D278" i="3"/>
  <c r="R277" i="3"/>
  <c r="Q277" i="3"/>
  <c r="O195" i="3"/>
  <c r="O199" i="3"/>
  <c r="O203" i="3" s="1"/>
  <c r="O207" i="3" s="1"/>
  <c r="O211" i="3" s="1"/>
  <c r="O215" i="3" s="1"/>
  <c r="O219" i="3" s="1"/>
  <c r="O223" i="3" s="1"/>
  <c r="O227" i="3" s="1"/>
  <c r="O231" i="3" s="1"/>
  <c r="O235" i="3" s="1"/>
  <c r="O239" i="3" s="1"/>
  <c r="O243" i="3" s="1"/>
  <c r="O247" i="3" s="1"/>
  <c r="O251" i="3" s="1"/>
  <c r="O255" i="3" s="1"/>
  <c r="O259" i="3" s="1"/>
  <c r="O263" i="3" s="1"/>
  <c r="O267" i="3" s="1"/>
  <c r="O271" i="3" s="1"/>
  <c r="O275" i="3" s="1"/>
  <c r="O279" i="3" s="1"/>
  <c r="O283" i="3" s="1"/>
  <c r="O287" i="3" s="1"/>
  <c r="O291" i="3" s="1"/>
  <c r="O295" i="3" s="1"/>
  <c r="O299" i="3" s="1"/>
  <c r="O303" i="3" s="1"/>
  <c r="O307" i="3" s="1"/>
  <c r="O311" i="3" s="1"/>
  <c r="O315" i="3" s="1"/>
  <c r="O319" i="3" s="1"/>
  <c r="N195" i="3"/>
  <c r="N199" i="3" s="1"/>
  <c r="N203" i="3" s="1"/>
  <c r="N207" i="3" s="1"/>
  <c r="N211" i="3" s="1"/>
  <c r="N215" i="3" s="1"/>
  <c r="N219" i="3" s="1"/>
  <c r="N223" i="3" s="1"/>
  <c r="N227" i="3" s="1"/>
  <c r="N231" i="3" s="1"/>
  <c r="N235" i="3" s="1"/>
  <c r="N239" i="3" s="1"/>
  <c r="N243" i="3" s="1"/>
  <c r="N247" i="3" s="1"/>
  <c r="N251" i="3" s="1"/>
  <c r="N255" i="3" s="1"/>
  <c r="N259" i="3" s="1"/>
  <c r="N263" i="3" s="1"/>
  <c r="N267" i="3" s="1"/>
  <c r="N271" i="3" s="1"/>
  <c r="N275" i="3" s="1"/>
  <c r="N279" i="3" s="1"/>
  <c r="N283" i="3" s="1"/>
  <c r="N287" i="3" s="1"/>
  <c r="N291" i="3" s="1"/>
  <c r="N295" i="3" s="1"/>
  <c r="N299" i="3" s="1"/>
  <c r="N303" i="3" s="1"/>
  <c r="N307" i="3" s="1"/>
  <c r="N311" i="3" s="1"/>
  <c r="N315" i="3" s="1"/>
  <c r="N319" i="3" s="1"/>
  <c r="M195" i="3"/>
  <c r="M199" i="3" s="1"/>
  <c r="M203" i="3" s="1"/>
  <c r="M207" i="3" s="1"/>
  <c r="M211" i="3" s="1"/>
  <c r="M215" i="3" s="1"/>
  <c r="M219" i="3" s="1"/>
  <c r="M223" i="3" s="1"/>
  <c r="M227" i="3" s="1"/>
  <c r="M231" i="3" s="1"/>
  <c r="M235" i="3" s="1"/>
  <c r="M239" i="3" s="1"/>
  <c r="M243" i="3" s="1"/>
  <c r="M247" i="3" s="1"/>
  <c r="M251" i="3" s="1"/>
  <c r="M255" i="3" s="1"/>
  <c r="M259" i="3" s="1"/>
  <c r="M263" i="3" s="1"/>
  <c r="M267" i="3" s="1"/>
  <c r="M271" i="3" s="1"/>
  <c r="M275" i="3" s="1"/>
  <c r="M279" i="3" s="1"/>
  <c r="M283" i="3" s="1"/>
  <c r="L195" i="3"/>
  <c r="L199" i="3" s="1"/>
  <c r="L203" i="3" s="1"/>
  <c r="L207" i="3" s="1"/>
  <c r="L211" i="3" s="1"/>
  <c r="L215" i="3" s="1"/>
  <c r="L219" i="3" s="1"/>
  <c r="L223" i="3" s="1"/>
  <c r="L227" i="3" s="1"/>
  <c r="L231" i="3" s="1"/>
  <c r="L235" i="3" s="1"/>
  <c r="L239" i="3" s="1"/>
  <c r="L243" i="3" s="1"/>
  <c r="L247" i="3" s="1"/>
  <c r="L251" i="3" s="1"/>
  <c r="L255" i="3" s="1"/>
  <c r="L259" i="3" s="1"/>
  <c r="L263" i="3" s="1"/>
  <c r="L267" i="3" s="1"/>
  <c r="L271" i="3" s="1"/>
  <c r="L275" i="3" s="1"/>
  <c r="L279" i="3" s="1"/>
  <c r="L283" i="3" s="1"/>
  <c r="L287" i="3" s="1"/>
  <c r="L291" i="3" s="1"/>
  <c r="L295" i="3" s="1"/>
  <c r="L299" i="3" s="1"/>
  <c r="L303" i="3" s="1"/>
  <c r="L307" i="3" s="1"/>
  <c r="L311" i="3" s="1"/>
  <c r="L315" i="3" s="1"/>
  <c r="L319" i="3" s="1"/>
  <c r="K195" i="3"/>
  <c r="K199" i="3" s="1"/>
  <c r="K203" i="3" s="1"/>
  <c r="K207" i="3" s="1"/>
  <c r="K211" i="3" s="1"/>
  <c r="K215" i="3" s="1"/>
  <c r="K219" i="3" s="1"/>
  <c r="K223" i="3" s="1"/>
  <c r="K227" i="3" s="1"/>
  <c r="K231" i="3" s="1"/>
  <c r="K235" i="3" s="1"/>
  <c r="K239" i="3" s="1"/>
  <c r="K243" i="3" s="1"/>
  <c r="K247" i="3" s="1"/>
  <c r="K251" i="3" s="1"/>
  <c r="K255" i="3" s="1"/>
  <c r="K259" i="3" s="1"/>
  <c r="K263" i="3" s="1"/>
  <c r="K267" i="3" s="1"/>
  <c r="K271" i="3" s="1"/>
  <c r="K275" i="3" s="1"/>
  <c r="K279" i="3" s="1"/>
  <c r="K283" i="3" s="1"/>
  <c r="K287" i="3" s="1"/>
  <c r="K291" i="3" s="1"/>
  <c r="K295" i="3" s="1"/>
  <c r="K299" i="3" s="1"/>
  <c r="K303" i="3" s="1"/>
  <c r="K307" i="3" s="1"/>
  <c r="K311" i="3" s="1"/>
  <c r="K315" i="3" s="1"/>
  <c r="K319" i="3" s="1"/>
  <c r="J195" i="3"/>
  <c r="J199" i="3" s="1"/>
  <c r="J203" i="3"/>
  <c r="J207" i="3" s="1"/>
  <c r="J211" i="3" s="1"/>
  <c r="J215" i="3" s="1"/>
  <c r="J219" i="3" s="1"/>
  <c r="J223" i="3" s="1"/>
  <c r="J227" i="3" s="1"/>
  <c r="J231" i="3" s="1"/>
  <c r="J235" i="3" s="1"/>
  <c r="J239" i="3" s="1"/>
  <c r="J243" i="3" s="1"/>
  <c r="J247" i="3" s="1"/>
  <c r="J251" i="3" s="1"/>
  <c r="J255" i="3" s="1"/>
  <c r="J259" i="3" s="1"/>
  <c r="J263" i="3" s="1"/>
  <c r="J267" i="3" s="1"/>
  <c r="J271" i="3" s="1"/>
  <c r="J275" i="3" s="1"/>
  <c r="J279" i="3" s="1"/>
  <c r="J283" i="3" s="1"/>
  <c r="J287" i="3" s="1"/>
  <c r="J291" i="3" s="1"/>
  <c r="J295" i="3" s="1"/>
  <c r="J299" i="3" s="1"/>
  <c r="J303" i="3" s="1"/>
  <c r="J307" i="3" s="1"/>
  <c r="J311" i="3" s="1"/>
  <c r="J315" i="3" s="1"/>
  <c r="J319" i="3" s="1"/>
  <c r="I195" i="3"/>
  <c r="I199" i="3"/>
  <c r="I203" i="3" s="1"/>
  <c r="I207" i="3" s="1"/>
  <c r="I211" i="3" s="1"/>
  <c r="I215" i="3" s="1"/>
  <c r="I219" i="3" s="1"/>
  <c r="I223" i="3" s="1"/>
  <c r="I227" i="3" s="1"/>
  <c r="I231" i="3" s="1"/>
  <c r="I235" i="3" s="1"/>
  <c r="I239" i="3" s="1"/>
  <c r="I243" i="3" s="1"/>
  <c r="I247" i="3" s="1"/>
  <c r="I251" i="3" s="1"/>
  <c r="I255" i="3" s="1"/>
  <c r="I259" i="3" s="1"/>
  <c r="I263" i="3" s="1"/>
  <c r="I267" i="3" s="1"/>
  <c r="I271" i="3" s="1"/>
  <c r="I275" i="3" s="1"/>
  <c r="I279" i="3" s="1"/>
  <c r="I283" i="3" s="1"/>
  <c r="I287" i="3" s="1"/>
  <c r="I291" i="3" s="1"/>
  <c r="I295" i="3" s="1"/>
  <c r="I299" i="3" s="1"/>
  <c r="I303" i="3" s="1"/>
  <c r="I307" i="3" s="1"/>
  <c r="I311" i="3" s="1"/>
  <c r="I315" i="3" s="1"/>
  <c r="I319" i="3" s="1"/>
  <c r="H195" i="3"/>
  <c r="H199" i="3" s="1"/>
  <c r="H203" i="3" s="1"/>
  <c r="H207" i="3" s="1"/>
  <c r="H211" i="3" s="1"/>
  <c r="H215" i="3" s="1"/>
  <c r="H219" i="3" s="1"/>
  <c r="H223" i="3" s="1"/>
  <c r="H227" i="3" s="1"/>
  <c r="H231" i="3" s="1"/>
  <c r="H235" i="3" s="1"/>
  <c r="H239" i="3" s="1"/>
  <c r="H243" i="3" s="1"/>
  <c r="H247" i="3" s="1"/>
  <c r="H251" i="3" s="1"/>
  <c r="H255" i="3" s="1"/>
  <c r="H259" i="3" s="1"/>
  <c r="H263" i="3" s="1"/>
  <c r="H267" i="3" s="1"/>
  <c r="H271" i="3" s="1"/>
  <c r="H275" i="3" s="1"/>
  <c r="H279" i="3" s="1"/>
  <c r="H283" i="3" s="1"/>
  <c r="H287" i="3" s="1"/>
  <c r="H291" i="3" s="1"/>
  <c r="H295" i="3" s="1"/>
  <c r="H299" i="3" s="1"/>
  <c r="H303" i="3" s="1"/>
  <c r="H307" i="3" s="1"/>
  <c r="H311" i="3" s="1"/>
  <c r="H315" i="3" s="1"/>
  <c r="H319" i="3" s="1"/>
  <c r="G195" i="3"/>
  <c r="G199" i="3" s="1"/>
  <c r="G203" i="3" s="1"/>
  <c r="G207" i="3" s="1"/>
  <c r="G211" i="3" s="1"/>
  <c r="G215" i="3" s="1"/>
  <c r="G219" i="3" s="1"/>
  <c r="G223" i="3" s="1"/>
  <c r="G227" i="3" s="1"/>
  <c r="G231" i="3" s="1"/>
  <c r="G235" i="3" s="1"/>
  <c r="G239" i="3" s="1"/>
  <c r="G243" i="3" s="1"/>
  <c r="G247" i="3" s="1"/>
  <c r="G251" i="3" s="1"/>
  <c r="G255" i="3" s="1"/>
  <c r="G259" i="3" s="1"/>
  <c r="G263" i="3" s="1"/>
  <c r="G267" i="3" s="1"/>
  <c r="G271" i="3" s="1"/>
  <c r="G275" i="3" s="1"/>
  <c r="G279" i="3" s="1"/>
  <c r="G283" i="3" s="1"/>
  <c r="G287" i="3" s="1"/>
  <c r="G291" i="3" s="1"/>
  <c r="G295" i="3" s="1"/>
  <c r="G299" i="3" s="1"/>
  <c r="G303" i="3" s="1"/>
  <c r="G307" i="3" s="1"/>
  <c r="G311" i="3" s="1"/>
  <c r="G315" i="3" s="1"/>
  <c r="G319" i="3" s="1"/>
  <c r="F195" i="3"/>
  <c r="F199" i="3" s="1"/>
  <c r="F203" i="3" s="1"/>
  <c r="F207" i="3" s="1"/>
  <c r="F211" i="3" s="1"/>
  <c r="F215" i="3" s="1"/>
  <c r="F219" i="3" s="1"/>
  <c r="F223" i="3" s="1"/>
  <c r="F227" i="3" s="1"/>
  <c r="F231" i="3" s="1"/>
  <c r="F235" i="3" s="1"/>
  <c r="F239" i="3" s="1"/>
  <c r="F243" i="3" s="1"/>
  <c r="F247" i="3" s="1"/>
  <c r="F251" i="3" s="1"/>
  <c r="F255" i="3" s="1"/>
  <c r="F259" i="3" s="1"/>
  <c r="F263" i="3" s="1"/>
  <c r="F267" i="3" s="1"/>
  <c r="F271" i="3" s="1"/>
  <c r="F275" i="3" s="1"/>
  <c r="F279" i="3" s="1"/>
  <c r="F283" i="3" s="1"/>
  <c r="F287" i="3" s="1"/>
  <c r="F291" i="3" s="1"/>
  <c r="F295" i="3" s="1"/>
  <c r="F299" i="3" s="1"/>
  <c r="F303" i="3" s="1"/>
  <c r="F307" i="3" s="1"/>
  <c r="F311" i="3" s="1"/>
  <c r="F315" i="3" s="1"/>
  <c r="F319" i="3" s="1"/>
  <c r="E195" i="3"/>
  <c r="E199" i="3" s="1"/>
  <c r="E203" i="3" s="1"/>
  <c r="E207" i="3" s="1"/>
  <c r="E211" i="3" s="1"/>
  <c r="E215" i="3" s="1"/>
  <c r="E219" i="3" s="1"/>
  <c r="E223" i="3" s="1"/>
  <c r="E227" i="3" s="1"/>
  <c r="E231" i="3" s="1"/>
  <c r="E235" i="3" s="1"/>
  <c r="E239" i="3" s="1"/>
  <c r="E243" i="3" s="1"/>
  <c r="E247" i="3" s="1"/>
  <c r="E251" i="3" s="1"/>
  <c r="E255" i="3" s="1"/>
  <c r="E259" i="3" s="1"/>
  <c r="E263" i="3" s="1"/>
  <c r="E267" i="3" s="1"/>
  <c r="E271" i="3" s="1"/>
  <c r="E275" i="3" s="1"/>
  <c r="E279" i="3" s="1"/>
  <c r="E283" i="3" s="1"/>
  <c r="E287" i="3" s="1"/>
  <c r="E291" i="3" s="1"/>
  <c r="E295" i="3" s="1"/>
  <c r="E299" i="3" s="1"/>
  <c r="E303" i="3" s="1"/>
  <c r="E307" i="3" s="1"/>
  <c r="E311" i="3" s="1"/>
  <c r="E315" i="3" s="1"/>
  <c r="E319" i="3" s="1"/>
  <c r="D195" i="3"/>
  <c r="D199" i="3" s="1"/>
  <c r="D203" i="3" s="1"/>
  <c r="D207" i="3" s="1"/>
  <c r="D211" i="3" s="1"/>
  <c r="D215" i="3" s="1"/>
  <c r="D219" i="3" s="1"/>
  <c r="D223" i="3" s="1"/>
  <c r="D227" i="3" s="1"/>
  <c r="D231" i="3" s="1"/>
  <c r="D235" i="3" s="1"/>
  <c r="D239" i="3" s="1"/>
  <c r="D243" i="3" s="1"/>
  <c r="D247" i="3" s="1"/>
  <c r="D251" i="3" s="1"/>
  <c r="D255" i="3" s="1"/>
  <c r="D259" i="3" s="1"/>
  <c r="D263" i="3" s="1"/>
  <c r="D267" i="3" s="1"/>
  <c r="D271" i="3" s="1"/>
  <c r="D275" i="3" s="1"/>
  <c r="D279" i="3" s="1"/>
  <c r="D283" i="3" s="1"/>
  <c r="D287" i="3" s="1"/>
  <c r="D291" i="3" s="1"/>
  <c r="D295" i="3" s="1"/>
  <c r="D299" i="3" s="1"/>
  <c r="D303" i="3" s="1"/>
  <c r="D307" i="3" s="1"/>
  <c r="D311" i="3" s="1"/>
  <c r="D315" i="3" s="1"/>
  <c r="D319" i="3" s="1"/>
  <c r="O274" i="3"/>
  <c r="N274" i="3"/>
  <c r="J274" i="3"/>
  <c r="I274" i="3"/>
  <c r="E274" i="3"/>
  <c r="D274" i="3"/>
  <c r="R273" i="3"/>
  <c r="Q273" i="3"/>
  <c r="O270" i="3"/>
  <c r="N270" i="3"/>
  <c r="J270" i="3"/>
  <c r="I270" i="3"/>
  <c r="E270" i="3"/>
  <c r="D270" i="3"/>
  <c r="D254" i="3"/>
  <c r="E254" i="3"/>
  <c r="I254" i="3"/>
  <c r="J254" i="3"/>
  <c r="N254" i="3"/>
  <c r="O254" i="3"/>
  <c r="Q257" i="3"/>
  <c r="R257" i="3"/>
  <c r="D258" i="3"/>
  <c r="E258" i="3"/>
  <c r="I258" i="3"/>
  <c r="J258" i="3"/>
  <c r="N258" i="3"/>
  <c r="O258" i="3"/>
  <c r="Q261" i="3"/>
  <c r="R261" i="3"/>
  <c r="D262" i="3"/>
  <c r="E262" i="3"/>
  <c r="I262" i="3"/>
  <c r="J262" i="3"/>
  <c r="N262" i="3"/>
  <c r="O262" i="3"/>
  <c r="Q265" i="3"/>
  <c r="R265" i="3"/>
  <c r="D266" i="3"/>
  <c r="E266" i="3"/>
  <c r="I266" i="3"/>
  <c r="J266" i="3"/>
  <c r="N266" i="3"/>
  <c r="O266" i="3"/>
  <c r="Q269" i="3"/>
  <c r="R269" i="3"/>
  <c r="O250" i="3"/>
  <c r="D250" i="3"/>
  <c r="Q253" i="3"/>
  <c r="R253" i="3"/>
  <c r="B207" i="3"/>
  <c r="B211" i="3" s="1"/>
  <c r="B215" i="3" s="1"/>
  <c r="Q237" i="3"/>
  <c r="R237" i="3"/>
  <c r="Q241" i="3"/>
  <c r="R241" i="3"/>
  <c r="Q245" i="3"/>
  <c r="R245" i="3"/>
  <c r="Q249" i="3"/>
  <c r="R249" i="3"/>
  <c r="Q233" i="3"/>
  <c r="R233" i="3"/>
  <c r="Q209" i="3"/>
  <c r="R209" i="3"/>
  <c r="Q213" i="3"/>
  <c r="R213" i="3"/>
  <c r="Q217" i="3"/>
  <c r="R217" i="3"/>
  <c r="Q221" i="3"/>
  <c r="R221" i="3"/>
  <c r="Q225" i="3"/>
  <c r="R225" i="3"/>
  <c r="Q229" i="3"/>
  <c r="R229" i="3"/>
  <c r="Q181" i="3"/>
  <c r="R181" i="3"/>
  <c r="Q185" i="3"/>
  <c r="R185" i="3"/>
  <c r="Q189" i="3"/>
  <c r="R189" i="3"/>
  <c r="Q193" i="3"/>
  <c r="R193" i="3"/>
  <c r="Q197" i="3"/>
  <c r="R197" i="3"/>
  <c r="Q201" i="3"/>
  <c r="R201" i="3"/>
  <c r="Q205" i="3"/>
  <c r="R205" i="3"/>
  <c r="Q157" i="3"/>
  <c r="R157" i="3"/>
  <c r="Q161" i="3"/>
  <c r="R161" i="3"/>
  <c r="Q165" i="3"/>
  <c r="R165" i="3"/>
  <c r="Q169" i="3"/>
  <c r="R169" i="3"/>
  <c r="Q173" i="3"/>
  <c r="R173" i="3"/>
  <c r="Q177" i="3"/>
  <c r="R177" i="3"/>
  <c r="Q121" i="3"/>
  <c r="R121" i="3"/>
  <c r="Q125" i="3"/>
  <c r="R125" i="3"/>
  <c r="Q129" i="3"/>
  <c r="R129" i="3"/>
  <c r="Q133" i="3"/>
  <c r="R133" i="3"/>
  <c r="Q137" i="3"/>
  <c r="R137" i="3"/>
  <c r="Q141" i="3"/>
  <c r="R141" i="3"/>
  <c r="Q145" i="3"/>
  <c r="R145" i="3"/>
  <c r="Q149" i="3"/>
  <c r="R149" i="3"/>
  <c r="Q153" i="3"/>
  <c r="R153" i="3"/>
  <c r="Q93" i="3"/>
  <c r="R93" i="3"/>
  <c r="Q97" i="3"/>
  <c r="R97" i="3"/>
  <c r="Q101" i="3"/>
  <c r="R101" i="3"/>
  <c r="Q105" i="3"/>
  <c r="R105" i="3"/>
  <c r="Q109" i="3"/>
  <c r="R109" i="3"/>
  <c r="Q113" i="3"/>
  <c r="R113" i="3"/>
  <c r="Q117" i="3"/>
  <c r="R117" i="3"/>
  <c r="B47" i="3"/>
  <c r="B51" i="3"/>
  <c r="Q77" i="3"/>
  <c r="R77" i="3"/>
  <c r="Q81" i="3"/>
  <c r="R81" i="3"/>
  <c r="Q85" i="3"/>
  <c r="R85" i="3"/>
  <c r="Q89" i="3"/>
  <c r="R89" i="3"/>
  <c r="Q57" i="3"/>
  <c r="R57" i="3"/>
  <c r="Q61" i="3"/>
  <c r="R61" i="3"/>
  <c r="Q65" i="3"/>
  <c r="R65" i="3"/>
  <c r="Q69" i="3"/>
  <c r="R69" i="3"/>
  <c r="Q73" i="3"/>
  <c r="R73" i="3"/>
  <c r="F39" i="3"/>
  <c r="F43" i="3" s="1"/>
  <c r="F47" i="3" s="1"/>
  <c r="F51" i="3" s="1"/>
  <c r="F55" i="3" s="1"/>
  <c r="F59" i="3" s="1"/>
  <c r="F63" i="3" s="1"/>
  <c r="F67" i="3" s="1"/>
  <c r="F71" i="3" s="1"/>
  <c r="F75" i="3" s="1"/>
  <c r="F79" i="3" s="1"/>
  <c r="F83" i="3" s="1"/>
  <c r="F87" i="3" s="1"/>
  <c r="F91" i="3" s="1"/>
  <c r="F95" i="3" s="1"/>
  <c r="F99" i="3" s="1"/>
  <c r="F103" i="3" s="1"/>
  <c r="F107" i="3" s="1"/>
  <c r="F111" i="3" s="1"/>
  <c r="F115" i="3" s="1"/>
  <c r="F119" i="3" s="1"/>
  <c r="F123" i="3" s="1"/>
  <c r="F127" i="3" s="1"/>
  <c r="F131" i="3" s="1"/>
  <c r="F135" i="3" s="1"/>
  <c r="F139" i="3" s="1"/>
  <c r="F143" i="3" s="1"/>
  <c r="F147" i="3" s="1"/>
  <c r="F151" i="3" s="1"/>
  <c r="F155" i="3" s="1"/>
  <c r="F159" i="3" s="1"/>
  <c r="F163" i="3" s="1"/>
  <c r="F167" i="3" s="1"/>
  <c r="F171" i="3" s="1"/>
  <c r="F175" i="3" s="1"/>
  <c r="F179" i="3" s="1"/>
  <c r="F183" i="3" s="1"/>
  <c r="F187" i="3" s="1"/>
  <c r="G39" i="3"/>
  <c r="G43" i="3" s="1"/>
  <c r="G47" i="3" s="1"/>
  <c r="G51" i="3" s="1"/>
  <c r="G55" i="3" s="1"/>
  <c r="G59" i="3" s="1"/>
  <c r="G63" i="3" s="1"/>
  <c r="G67" i="3" s="1"/>
  <c r="G71" i="3" s="1"/>
  <c r="G75" i="3" s="1"/>
  <c r="G79" i="3" s="1"/>
  <c r="G83" i="3" s="1"/>
  <c r="G87" i="3" s="1"/>
  <c r="G91" i="3" s="1"/>
  <c r="G95" i="3" s="1"/>
  <c r="G99" i="3" s="1"/>
  <c r="G103" i="3" s="1"/>
  <c r="G107" i="3" s="1"/>
  <c r="G111" i="3" s="1"/>
  <c r="G115" i="3" s="1"/>
  <c r="G119" i="3" s="1"/>
  <c r="G123" i="3" s="1"/>
  <c r="G127" i="3" s="1"/>
  <c r="G131" i="3" s="1"/>
  <c r="G135" i="3" s="1"/>
  <c r="G139" i="3" s="1"/>
  <c r="G143" i="3" s="1"/>
  <c r="G147" i="3" s="1"/>
  <c r="G151" i="3" s="1"/>
  <c r="G155" i="3" s="1"/>
  <c r="G159" i="3" s="1"/>
  <c r="G163" i="3" s="1"/>
  <c r="G167" i="3" s="1"/>
  <c r="G171" i="3" s="1"/>
  <c r="G175" i="3" s="1"/>
  <c r="G179" i="3" s="1"/>
  <c r="G183" i="3" s="1"/>
  <c r="G187" i="3" s="1"/>
  <c r="H39" i="3"/>
  <c r="H43" i="3" s="1"/>
  <c r="H47" i="3" s="1"/>
  <c r="H51" i="3"/>
  <c r="H55" i="3" s="1"/>
  <c r="H59" i="3" s="1"/>
  <c r="H63" i="3" s="1"/>
  <c r="H67" i="3" s="1"/>
  <c r="H71" i="3" s="1"/>
  <c r="H75" i="3" s="1"/>
  <c r="H79" i="3" s="1"/>
  <c r="H83" i="3" s="1"/>
  <c r="H87" i="3"/>
  <c r="H91" i="3" s="1"/>
  <c r="H95" i="3" s="1"/>
  <c r="H99" i="3" s="1"/>
  <c r="H103" i="3" s="1"/>
  <c r="H107" i="3" s="1"/>
  <c r="H111" i="3" s="1"/>
  <c r="H115" i="3" s="1"/>
  <c r="H119" i="3" s="1"/>
  <c r="H123" i="3" s="1"/>
  <c r="H127" i="3" s="1"/>
  <c r="H131" i="3" s="1"/>
  <c r="H135" i="3" s="1"/>
  <c r="H139" i="3" s="1"/>
  <c r="H143" i="3" s="1"/>
  <c r="H147" i="3" s="1"/>
  <c r="H151" i="3" s="1"/>
  <c r="H155" i="3" s="1"/>
  <c r="H159" i="3" s="1"/>
  <c r="H163" i="3" s="1"/>
  <c r="H167" i="3" s="1"/>
  <c r="H171" i="3" s="1"/>
  <c r="H175" i="3" s="1"/>
  <c r="H179" i="3" s="1"/>
  <c r="H183" i="3" s="1"/>
  <c r="H187" i="3" s="1"/>
  <c r="K39" i="3"/>
  <c r="K43" i="3" s="1"/>
  <c r="K47" i="3" s="1"/>
  <c r="K51" i="3" s="1"/>
  <c r="K55" i="3" s="1"/>
  <c r="K59" i="3" s="1"/>
  <c r="K63" i="3" s="1"/>
  <c r="K67" i="3" s="1"/>
  <c r="K71" i="3" s="1"/>
  <c r="K75" i="3" s="1"/>
  <c r="K79" i="3" s="1"/>
  <c r="K83" i="3" s="1"/>
  <c r="K87" i="3" s="1"/>
  <c r="K91" i="3" s="1"/>
  <c r="K95" i="3" s="1"/>
  <c r="K99" i="3" s="1"/>
  <c r="K103" i="3" s="1"/>
  <c r="K107" i="3" s="1"/>
  <c r="K111" i="3" s="1"/>
  <c r="K115" i="3" s="1"/>
  <c r="K119" i="3" s="1"/>
  <c r="K123" i="3" s="1"/>
  <c r="K127" i="3" s="1"/>
  <c r="K131" i="3" s="1"/>
  <c r="K135" i="3" s="1"/>
  <c r="K139" i="3" s="1"/>
  <c r="K143" i="3" s="1"/>
  <c r="K147" i="3" s="1"/>
  <c r="K151" i="3" s="1"/>
  <c r="K155" i="3" s="1"/>
  <c r="K159" i="3" s="1"/>
  <c r="K163" i="3" s="1"/>
  <c r="K167" i="3" s="1"/>
  <c r="K171" i="3" s="1"/>
  <c r="K175" i="3" s="1"/>
  <c r="K179" i="3" s="1"/>
  <c r="K183" i="3" s="1"/>
  <c r="K187" i="3" s="1"/>
  <c r="L39" i="3"/>
  <c r="L43" i="3" s="1"/>
  <c r="L47" i="3" s="1"/>
  <c r="L51" i="3" s="1"/>
  <c r="L55" i="3" s="1"/>
  <c r="L59" i="3" s="1"/>
  <c r="L63" i="3" s="1"/>
  <c r="L67" i="3" s="1"/>
  <c r="L71" i="3" s="1"/>
  <c r="L75" i="3" s="1"/>
  <c r="L79" i="3" s="1"/>
  <c r="L83" i="3" s="1"/>
  <c r="L87" i="3" s="1"/>
  <c r="L91" i="3" s="1"/>
  <c r="L95" i="3" s="1"/>
  <c r="L99" i="3" s="1"/>
  <c r="L103" i="3" s="1"/>
  <c r="L107" i="3" s="1"/>
  <c r="L111" i="3" s="1"/>
  <c r="L115" i="3" s="1"/>
  <c r="L119" i="3" s="1"/>
  <c r="L123" i="3" s="1"/>
  <c r="L127" i="3" s="1"/>
  <c r="L131" i="3" s="1"/>
  <c r="L135" i="3" s="1"/>
  <c r="L139" i="3" s="1"/>
  <c r="L143" i="3" s="1"/>
  <c r="L147" i="3" s="1"/>
  <c r="L151" i="3" s="1"/>
  <c r="L155" i="3" s="1"/>
  <c r="L159" i="3" s="1"/>
  <c r="L163" i="3" s="1"/>
  <c r="L167" i="3" s="1"/>
  <c r="L171" i="3" s="1"/>
  <c r="L175" i="3" s="1"/>
  <c r="L179" i="3" s="1"/>
  <c r="L183" i="3" s="1"/>
  <c r="L187" i="3" s="1"/>
  <c r="M39" i="3"/>
  <c r="M43" i="3" s="1"/>
  <c r="M47" i="3" s="1"/>
  <c r="M51" i="3" s="1"/>
  <c r="M55" i="3" s="1"/>
  <c r="M59" i="3" s="1"/>
  <c r="M63" i="3" s="1"/>
  <c r="M67" i="3" s="1"/>
  <c r="M71" i="3" s="1"/>
  <c r="M75" i="3" s="1"/>
  <c r="M79" i="3" s="1"/>
  <c r="M83" i="3" s="1"/>
  <c r="M87" i="3" s="1"/>
  <c r="M91" i="3" s="1"/>
  <c r="M95" i="3" s="1"/>
  <c r="M99" i="3" s="1"/>
  <c r="M103" i="3" s="1"/>
  <c r="M107" i="3" s="1"/>
  <c r="M111" i="3" s="1"/>
  <c r="M115" i="3" s="1"/>
  <c r="M119" i="3" s="1"/>
  <c r="M123" i="3" s="1"/>
  <c r="M127" i="3" s="1"/>
  <c r="M131" i="3" s="1"/>
  <c r="M135" i="3" s="1"/>
  <c r="M139" i="3" s="1"/>
  <c r="M143" i="3" s="1"/>
  <c r="M147" i="3" s="1"/>
  <c r="M151" i="3" s="1"/>
  <c r="M155" i="3" s="1"/>
  <c r="M159" i="3" s="1"/>
  <c r="M163" i="3" s="1"/>
  <c r="M167" i="3" s="1"/>
  <c r="M171" i="3" s="1"/>
  <c r="M175" i="3" s="1"/>
  <c r="M179" i="3" s="1"/>
  <c r="M183" i="3" s="1"/>
  <c r="M187" i="3" s="1"/>
  <c r="D38" i="3"/>
  <c r="I38" i="3"/>
  <c r="J38" i="3"/>
  <c r="N38" i="3"/>
  <c r="O38" i="3"/>
  <c r="E38" i="3"/>
  <c r="Q41" i="3"/>
  <c r="R41" i="3"/>
  <c r="E42" i="3"/>
  <c r="D42" i="3"/>
  <c r="Q45" i="3"/>
  <c r="R45" i="3"/>
  <c r="D46" i="3"/>
  <c r="Q49" i="3"/>
  <c r="R49" i="3"/>
  <c r="Q53" i="3"/>
  <c r="R53" i="3"/>
  <c r="O22" i="3"/>
  <c r="J22" i="3"/>
  <c r="B26" i="3"/>
  <c r="J25" i="3"/>
  <c r="B17" i="3"/>
  <c r="N21" i="3"/>
  <c r="O21" i="3"/>
  <c r="I21" i="3"/>
  <c r="J21" i="3" s="1"/>
  <c r="D21" i="3"/>
  <c r="E21" i="3" s="1"/>
  <c r="D26" i="3"/>
  <c r="E22" i="3"/>
  <c r="R37" i="3"/>
  <c r="Q37" i="3"/>
  <c r="R33" i="3"/>
  <c r="Q33" i="3"/>
  <c r="R28" i="3"/>
  <c r="Q28" i="3"/>
  <c r="R24" i="3"/>
  <c r="Q24" i="3"/>
  <c r="AC16" i="3"/>
  <c r="R16" i="3"/>
  <c r="Q16" i="3"/>
  <c r="O16" i="3"/>
  <c r="N16" i="3"/>
  <c r="R12" i="3"/>
  <c r="Q12" i="3"/>
  <c r="O12" i="3"/>
  <c r="N12" i="3"/>
  <c r="R8" i="3"/>
  <c r="Q8" i="3"/>
  <c r="O8" i="3"/>
  <c r="N8" i="3"/>
  <c r="O5" i="3"/>
  <c r="N5" i="3"/>
  <c r="S10" i="3"/>
  <c r="S14" i="3"/>
  <c r="S16" i="3"/>
  <c r="AG16" i="3"/>
  <c r="AF16" i="3"/>
  <c r="AG12" i="3"/>
  <c r="AF12" i="3"/>
  <c r="AD12" i="3"/>
  <c r="AC12" i="3"/>
  <c r="AG8" i="3"/>
  <c r="AF8" i="3"/>
  <c r="AD8" i="3"/>
  <c r="AC8" i="3"/>
  <c r="AD5" i="3"/>
  <c r="AC5" i="3"/>
  <c r="W16" i="3"/>
  <c r="Y5" i="3"/>
  <c r="X5" i="3"/>
  <c r="T5" i="3"/>
  <c r="S5" i="3"/>
  <c r="J5" i="3"/>
  <c r="I5" i="3"/>
  <c r="E5" i="3"/>
  <c r="D5" i="3"/>
  <c r="AB16" i="3"/>
  <c r="AA16" i="3"/>
  <c r="V16" i="3"/>
  <c r="M16" i="3"/>
  <c r="L16" i="3"/>
  <c r="H16" i="3"/>
  <c r="G16" i="3"/>
  <c r="Y10" i="3"/>
  <c r="Y12" i="3" s="1"/>
  <c r="X10" i="3"/>
  <c r="X14" i="3"/>
  <c r="X16" i="3" s="1"/>
  <c r="T10" i="3"/>
  <c r="T12" i="3" s="1"/>
  <c r="T14" i="3"/>
  <c r="T16" i="3" s="1"/>
  <c r="J10" i="3"/>
  <c r="J14" i="3" s="1"/>
  <c r="I10" i="3"/>
  <c r="I14" i="3"/>
  <c r="I16" i="3" s="1"/>
  <c r="E10" i="3"/>
  <c r="E12" i="3" s="1"/>
  <c r="D10" i="3"/>
  <c r="D14" i="3" s="1"/>
  <c r="D16" i="3" s="1"/>
  <c r="D12" i="3"/>
  <c r="B10" i="3"/>
  <c r="B14" i="3" s="1"/>
  <c r="AB12" i="3"/>
  <c r="AA12" i="3"/>
  <c r="W12" i="3"/>
  <c r="V12" i="3"/>
  <c r="M12" i="3"/>
  <c r="L12" i="3"/>
  <c r="H12" i="3"/>
  <c r="G12" i="3"/>
  <c r="AA8" i="3"/>
  <c r="V8" i="3"/>
  <c r="L8" i="3"/>
  <c r="G8" i="3"/>
  <c r="H8" i="3"/>
  <c r="B1" i="3"/>
  <c r="AB8" i="3"/>
  <c r="Y8" i="3"/>
  <c r="X8" i="3"/>
  <c r="E8" i="3"/>
  <c r="D8" i="3"/>
  <c r="W8" i="3"/>
  <c r="T8" i="3"/>
  <c r="S8" i="3"/>
  <c r="M8" i="3"/>
  <c r="J8" i="3"/>
  <c r="I8" i="3"/>
  <c r="J46" i="3"/>
  <c r="I46" i="3"/>
  <c r="O42" i="3"/>
  <c r="O46" i="3"/>
  <c r="N42" i="3"/>
  <c r="N46" i="3"/>
  <c r="E46" i="3"/>
  <c r="J42" i="3"/>
  <c r="I42" i="3"/>
  <c r="O50" i="3"/>
  <c r="N25" i="3"/>
  <c r="E26" i="3"/>
  <c r="D25" i="3"/>
  <c r="N34" i="3"/>
  <c r="E25" i="3"/>
  <c r="I25" i="3"/>
  <c r="S12" i="3"/>
  <c r="AD16" i="3"/>
  <c r="X12" i="3"/>
  <c r="J16" i="3"/>
  <c r="E14" i="3"/>
  <c r="E16" i="3" s="1"/>
  <c r="Y14" i="3"/>
  <c r="I12" i="3"/>
  <c r="D166" i="3"/>
  <c r="E166" i="3"/>
  <c r="J166" i="3"/>
  <c r="B171" i="3"/>
  <c r="N170" i="3" s="1"/>
  <c r="N166" i="3"/>
  <c r="O166" i="3"/>
  <c r="I166" i="3"/>
  <c r="J34" i="3"/>
  <c r="O34" i="3"/>
  <c r="I34" i="3"/>
  <c r="E34" i="3"/>
  <c r="D34" i="3"/>
  <c r="Y16" i="3"/>
  <c r="J170" i="3"/>
  <c r="O170" i="3"/>
  <c r="N26" i="3"/>
  <c r="N30" i="3" s="1"/>
  <c r="N35" i="3" s="1"/>
  <c r="N39" i="3" s="1"/>
  <c r="N43" i="3" s="1"/>
  <c r="N47" i="3" s="1"/>
  <c r="N51" i="3" s="1"/>
  <c r="N55" i="3" s="1"/>
  <c r="N59" i="3" s="1"/>
  <c r="N63" i="3" s="1"/>
  <c r="N67" i="3" s="1"/>
  <c r="N71" i="3" s="1"/>
  <c r="N75" i="3" s="1"/>
  <c r="N79" i="3" s="1"/>
  <c r="N83" i="3" s="1"/>
  <c r="N87" i="3" s="1"/>
  <c r="N91" i="3" s="1"/>
  <c r="N95" i="3" s="1"/>
  <c r="N99" i="3" s="1"/>
  <c r="N103" i="3" s="1"/>
  <c r="N107" i="3" s="1"/>
  <c r="N111" i="3" s="1"/>
  <c r="N115" i="3" s="1"/>
  <c r="N119" i="3" s="1"/>
  <c r="N123" i="3" s="1"/>
  <c r="N127" i="3" s="1"/>
  <c r="N131" i="3" s="1"/>
  <c r="N135" i="3" s="1"/>
  <c r="N139" i="3" s="1"/>
  <c r="N143" i="3" s="1"/>
  <c r="N147" i="3" s="1"/>
  <c r="N151" i="3" s="1"/>
  <c r="N155" i="3" s="1"/>
  <c r="N159" i="3" s="1"/>
  <c r="N163" i="3" s="1"/>
  <c r="N167" i="3" s="1"/>
  <c r="N171" i="3" s="1"/>
  <c r="N175" i="3" s="1"/>
  <c r="N179" i="3" s="1"/>
  <c r="N183" i="3" s="1"/>
  <c r="O26" i="3"/>
  <c r="O30" i="3"/>
  <c r="J26" i="3"/>
  <c r="I26" i="3"/>
  <c r="O35" i="3"/>
  <c r="O39" i="3" s="1"/>
  <c r="O43" i="3" s="1"/>
  <c r="O47" i="3" s="1"/>
  <c r="O51" i="3" s="1"/>
  <c r="O55" i="3" s="1"/>
  <c r="O59" i="3" s="1"/>
  <c r="O63" i="3" s="1"/>
  <c r="O67" i="3" s="1"/>
  <c r="O71" i="3" s="1"/>
  <c r="O75" i="3" s="1"/>
  <c r="O79" i="3" s="1"/>
  <c r="O83" i="3" s="1"/>
  <c r="O87" i="3" s="1"/>
  <c r="O91" i="3" s="1"/>
  <c r="O95" i="3" s="1"/>
  <c r="O99" i="3" s="1"/>
  <c r="O103" i="3" s="1"/>
  <c r="O107" i="3" s="1"/>
  <c r="O111" i="3" s="1"/>
  <c r="O115" i="3" s="1"/>
  <c r="O119" i="3" s="1"/>
  <c r="O123" i="3" s="1"/>
  <c r="O127" i="3" s="1"/>
  <c r="O131" i="3" s="1"/>
  <c r="O135" i="3" s="1"/>
  <c r="O139" i="3" s="1"/>
  <c r="O143" i="3" s="1"/>
  <c r="O147" i="3" s="1"/>
  <c r="O151" i="3" s="1"/>
  <c r="O155" i="3" s="1"/>
  <c r="O159" i="3" s="1"/>
  <c r="O163" i="3" s="1"/>
  <c r="O167" i="3" s="1"/>
  <c r="O171" i="3" s="1"/>
  <c r="O175" i="3" s="1"/>
  <c r="O179" i="3" s="1"/>
  <c r="O183" i="3" s="1"/>
  <c r="N186" i="3"/>
  <c r="O186" i="3"/>
  <c r="D186" i="3"/>
  <c r="E186" i="3"/>
  <c r="I186" i="3"/>
  <c r="J186" i="3"/>
  <c r="I30" i="3"/>
  <c r="I35" i="3" s="1"/>
  <c r="I39" i="3" s="1"/>
  <c r="I43" i="3" s="1"/>
  <c r="I47" i="3" s="1"/>
  <c r="I51" i="3" s="1"/>
  <c r="I55" i="3" s="1"/>
  <c r="I59" i="3" s="1"/>
  <c r="I63" i="3" s="1"/>
  <c r="I67" i="3" s="1"/>
  <c r="I71" i="3" s="1"/>
  <c r="I75" i="3" s="1"/>
  <c r="I79" i="3" s="1"/>
  <c r="I83" i="3" s="1"/>
  <c r="I87" i="3" s="1"/>
  <c r="I91" i="3" s="1"/>
  <c r="I95" i="3" s="1"/>
  <c r="I99" i="3" s="1"/>
  <c r="I103" i="3" s="1"/>
  <c r="I107" i="3" s="1"/>
  <c r="I111" i="3" s="1"/>
  <c r="I115" i="3" s="1"/>
  <c r="I119" i="3" s="1"/>
  <c r="I123" i="3" s="1"/>
  <c r="I127" i="3" s="1"/>
  <c r="I131" i="3" s="1"/>
  <c r="I135" i="3" s="1"/>
  <c r="I139" i="3" s="1"/>
  <c r="I143" i="3" s="1"/>
  <c r="I147" i="3" s="1"/>
  <c r="I151" i="3" s="1"/>
  <c r="I155" i="3" s="1"/>
  <c r="I159" i="3" s="1"/>
  <c r="I163" i="3" s="1"/>
  <c r="I167" i="3" s="1"/>
  <c r="I171" i="3" s="1"/>
  <c r="I175" i="3" s="1"/>
  <c r="I179" i="3" s="1"/>
  <c r="I183" i="3" s="1"/>
  <c r="E30" i="3"/>
  <c r="E35" i="3" s="1"/>
  <c r="E39" i="3" s="1"/>
  <c r="E43" i="3" s="1"/>
  <c r="E47" i="3" s="1"/>
  <c r="E51" i="3" s="1"/>
  <c r="E55" i="3" s="1"/>
  <c r="E59" i="3" s="1"/>
  <c r="E63" i="3" s="1"/>
  <c r="E67" i="3" s="1"/>
  <c r="E71" i="3" s="1"/>
  <c r="E75" i="3" s="1"/>
  <c r="E79" i="3" s="1"/>
  <c r="E83" i="3" s="1"/>
  <c r="E87" i="3" s="1"/>
  <c r="E91" i="3" s="1"/>
  <c r="E95" i="3" s="1"/>
  <c r="E99" i="3" s="1"/>
  <c r="E103" i="3" s="1"/>
  <c r="E107" i="3" s="1"/>
  <c r="E111" i="3" s="1"/>
  <c r="E115" i="3" s="1"/>
  <c r="E119" i="3" s="1"/>
  <c r="E123" i="3" s="1"/>
  <c r="E127" i="3" s="1"/>
  <c r="E131" i="3" s="1"/>
  <c r="E135" i="3" s="1"/>
  <c r="E139" i="3" s="1"/>
  <c r="E143" i="3" s="1"/>
  <c r="E147" i="3" s="1"/>
  <c r="E151" i="3" s="1"/>
  <c r="E155" i="3" s="1"/>
  <c r="E159" i="3" s="1"/>
  <c r="E163" i="3" s="1"/>
  <c r="E167" i="3" s="1"/>
  <c r="E171" i="3" s="1"/>
  <c r="E175" i="3" s="1"/>
  <c r="E179" i="3" s="1"/>
  <c r="E183" i="3" s="1"/>
  <c r="J30" i="3"/>
  <c r="J35" i="3" s="1"/>
  <c r="J39" i="3" s="1"/>
  <c r="J43" i="3" s="1"/>
  <c r="J47" i="3" s="1"/>
  <c r="J51" i="3" s="1"/>
  <c r="J55" i="3" s="1"/>
  <c r="J59" i="3" s="1"/>
  <c r="J63" i="3" s="1"/>
  <c r="J67" i="3" s="1"/>
  <c r="J71" i="3" s="1"/>
  <c r="J75" i="3" s="1"/>
  <c r="J79" i="3" s="1"/>
  <c r="J83" i="3" s="1"/>
  <c r="J87" i="3" s="1"/>
  <c r="J91" i="3" s="1"/>
  <c r="J95" i="3" s="1"/>
  <c r="J99" i="3" s="1"/>
  <c r="J103" i="3" s="1"/>
  <c r="J107" i="3" s="1"/>
  <c r="J111" i="3" s="1"/>
  <c r="J115" i="3" s="1"/>
  <c r="J119" i="3" s="1"/>
  <c r="J123" i="3" s="1"/>
  <c r="J127" i="3" s="1"/>
  <c r="J131" i="3" s="1"/>
  <c r="J135" i="3" s="1"/>
  <c r="J139" i="3" s="1"/>
  <c r="J143" i="3" s="1"/>
  <c r="J147" i="3" s="1"/>
  <c r="J151" i="3" s="1"/>
  <c r="J155" i="3" s="1"/>
  <c r="J159" i="3" s="1"/>
  <c r="J163" i="3" s="1"/>
  <c r="J167" i="3" s="1"/>
  <c r="J171" i="3" s="1"/>
  <c r="J175" i="3" s="1"/>
  <c r="J179" i="3" s="1"/>
  <c r="J183" i="3" s="1"/>
  <c r="O190" i="3"/>
  <c r="D190" i="3"/>
  <c r="E190" i="3"/>
  <c r="I190" i="3"/>
  <c r="J190" i="3"/>
  <c r="N190" i="3"/>
  <c r="D30" i="3"/>
  <c r="D35" i="3" s="1"/>
  <c r="D39" i="3" s="1"/>
  <c r="D43" i="3" s="1"/>
  <c r="D47" i="3" s="1"/>
  <c r="D51" i="3" s="1"/>
  <c r="D55" i="3" s="1"/>
  <c r="D59" i="3" s="1"/>
  <c r="D63" i="3" s="1"/>
  <c r="D67" i="3" s="1"/>
  <c r="D71" i="3" s="1"/>
  <c r="D75" i="3" s="1"/>
  <c r="D79" i="3" s="1"/>
  <c r="D83" i="3" s="1"/>
  <c r="D87" i="3" s="1"/>
  <c r="D91" i="3" s="1"/>
  <c r="D95" i="3" s="1"/>
  <c r="D99" i="3" s="1"/>
  <c r="D103" i="3" s="1"/>
  <c r="D107" i="3" s="1"/>
  <c r="D111" i="3" s="1"/>
  <c r="D115" i="3" s="1"/>
  <c r="D119" i="3" s="1"/>
  <c r="D123" i="3" s="1"/>
  <c r="D127" i="3" s="1"/>
  <c r="D131" i="3" s="1"/>
  <c r="D135" i="3" s="1"/>
  <c r="D139" i="3" s="1"/>
  <c r="D143" i="3" s="1"/>
  <c r="D147" i="3" s="1"/>
  <c r="D151" i="3" s="1"/>
  <c r="D155" i="3" s="1"/>
  <c r="D159" i="3" s="1"/>
  <c r="D163" i="3" s="1"/>
  <c r="D167" i="3" s="1"/>
  <c r="D171" i="3" s="1"/>
  <c r="D175" i="3" s="1"/>
  <c r="D179" i="3" s="1"/>
  <c r="D183" i="3" s="1"/>
  <c r="N194" i="3"/>
  <c r="O194" i="3"/>
  <c r="D194" i="3"/>
  <c r="E194" i="3"/>
  <c r="I194" i="3"/>
  <c r="J194" i="3"/>
  <c r="D90" i="3"/>
  <c r="E90" i="3"/>
  <c r="J90" i="3"/>
  <c r="N90" i="3"/>
  <c r="O90" i="3"/>
  <c r="B95" i="3"/>
  <c r="J94" i="3" s="1"/>
  <c r="I90" i="3"/>
  <c r="J198" i="3"/>
  <c r="N198" i="3"/>
  <c r="O198" i="3"/>
  <c r="D198" i="3"/>
  <c r="E198" i="3"/>
  <c r="I198" i="3"/>
  <c r="I94" i="3"/>
  <c r="E94" i="3"/>
  <c r="D94" i="3"/>
  <c r="O202" i="3"/>
  <c r="D202" i="3"/>
  <c r="E202" i="3"/>
  <c r="I202" i="3"/>
  <c r="J202" i="3"/>
  <c r="N202" i="3"/>
  <c r="D98" i="3"/>
  <c r="E98" i="3"/>
  <c r="J98" i="3"/>
  <c r="B103" i="3"/>
  <c r="O98" i="3"/>
  <c r="N98" i="3"/>
  <c r="I98" i="3"/>
  <c r="D206" i="3"/>
  <c r="I206" i="3"/>
  <c r="J206" i="3"/>
  <c r="O206" i="3"/>
  <c r="N206" i="3"/>
  <c r="E206" i="3"/>
  <c r="E102" i="3"/>
  <c r="B107" i="3"/>
  <c r="N106" i="3" s="1"/>
  <c r="O102" i="3"/>
  <c r="J210" i="3"/>
  <c r="D210" i="3"/>
  <c r="E210" i="3"/>
  <c r="I210" i="3"/>
  <c r="O210" i="3"/>
  <c r="N210" i="3"/>
  <c r="B111" i="3"/>
  <c r="B115" i="3" s="1"/>
  <c r="J106" i="3"/>
  <c r="I214" i="3"/>
  <c r="J214" i="3"/>
  <c r="N214" i="3"/>
  <c r="N250" i="3"/>
  <c r="J250" i="3"/>
  <c r="I250" i="3"/>
  <c r="E250" i="3"/>
  <c r="X13" i="3" l="1"/>
  <c r="J13" i="3"/>
  <c r="O106" i="3"/>
  <c r="N94" i="3"/>
  <c r="I170" i="3"/>
  <c r="AD9" i="3"/>
  <c r="O94" i="3"/>
  <c r="D170" i="3"/>
  <c r="J12" i="3"/>
  <c r="O110" i="3"/>
  <c r="X9" i="3"/>
  <c r="O114" i="3"/>
  <c r="I114" i="3"/>
  <c r="B119" i="3"/>
  <c r="E114" i="3"/>
  <c r="N114" i="3"/>
  <c r="D114" i="3"/>
  <c r="J114" i="3"/>
  <c r="N102" i="3"/>
  <c r="D102" i="3"/>
  <c r="I102" i="3"/>
  <c r="J102" i="3"/>
  <c r="AD13" i="3"/>
  <c r="S9" i="3"/>
  <c r="J9" i="3"/>
  <c r="N9" i="3"/>
  <c r="T9" i="3"/>
  <c r="E9" i="3"/>
  <c r="AC9" i="3"/>
  <c r="Y9" i="3"/>
  <c r="O9" i="3"/>
  <c r="D9" i="3"/>
  <c r="I9" i="3"/>
  <c r="I13" i="3"/>
  <c r="AC13" i="3"/>
  <c r="D13" i="3"/>
  <c r="T13" i="3"/>
  <c r="Y13" i="3"/>
  <c r="N13" i="3"/>
  <c r="E13" i="3"/>
  <c r="O13" i="3"/>
  <c r="B219" i="3"/>
  <c r="D214" i="3"/>
  <c r="E214" i="3"/>
  <c r="O214" i="3"/>
  <c r="S13" i="3"/>
  <c r="E110" i="3"/>
  <c r="I110" i="3"/>
  <c r="J110" i="3"/>
  <c r="D110" i="3"/>
  <c r="N110" i="3"/>
  <c r="D106" i="3"/>
  <c r="I106" i="3"/>
  <c r="E106" i="3"/>
  <c r="B55" i="3"/>
  <c r="J50" i="3"/>
  <c r="D50" i="3"/>
  <c r="N50" i="3"/>
  <c r="O25" i="3"/>
  <c r="B30" i="3"/>
  <c r="E170" i="3"/>
  <c r="B175" i="3"/>
  <c r="I50" i="3"/>
  <c r="E50" i="3"/>
  <c r="E54" i="3" l="1"/>
  <c r="D54" i="3"/>
  <c r="B59" i="3"/>
  <c r="O54" i="3"/>
  <c r="I54" i="3"/>
  <c r="J54" i="3"/>
  <c r="N54" i="3"/>
  <c r="E218" i="3"/>
  <c r="I218" i="3"/>
  <c r="B223" i="3"/>
  <c r="N218" i="3"/>
  <c r="D218" i="3"/>
  <c r="O218" i="3"/>
  <c r="J218" i="3"/>
  <c r="N174" i="3"/>
  <c r="O174" i="3"/>
  <c r="B179" i="3"/>
  <c r="E174" i="3"/>
  <c r="J174" i="3"/>
  <c r="D174" i="3"/>
  <c r="I174" i="3"/>
  <c r="I118" i="3"/>
  <c r="B123" i="3"/>
  <c r="D118" i="3"/>
  <c r="J118" i="3"/>
  <c r="O118" i="3"/>
  <c r="E118" i="3"/>
  <c r="N118" i="3"/>
  <c r="I29" i="3"/>
  <c r="N29" i="3"/>
  <c r="J29" i="3"/>
  <c r="E29" i="3"/>
  <c r="D29" i="3"/>
  <c r="O29" i="3"/>
  <c r="N122" i="3" l="1"/>
  <c r="E122" i="3"/>
  <c r="D122" i="3"/>
  <c r="J122" i="3"/>
  <c r="O122" i="3"/>
  <c r="B127" i="3"/>
  <c r="I122" i="3"/>
  <c r="N58" i="3"/>
  <c r="D58" i="3"/>
  <c r="I58" i="3"/>
  <c r="O58" i="3"/>
  <c r="B63" i="3"/>
  <c r="E58" i="3"/>
  <c r="J58" i="3"/>
  <c r="B227" i="3"/>
  <c r="D222" i="3"/>
  <c r="N222" i="3"/>
  <c r="E222" i="3"/>
  <c r="O222" i="3"/>
  <c r="I222" i="3"/>
  <c r="J222" i="3"/>
  <c r="D178" i="3"/>
  <c r="B183" i="3"/>
  <c r="O178" i="3"/>
  <c r="N178" i="3"/>
  <c r="I178" i="3"/>
  <c r="E178" i="3"/>
  <c r="J178" i="3"/>
  <c r="B231" i="3" l="1"/>
  <c r="O226" i="3"/>
  <c r="E226" i="3"/>
  <c r="J226" i="3"/>
  <c r="I226" i="3"/>
  <c r="N226" i="3"/>
  <c r="D226" i="3"/>
  <c r="E182" i="3"/>
  <c r="O182" i="3"/>
  <c r="D182" i="3"/>
  <c r="N182" i="3"/>
  <c r="I182" i="3"/>
  <c r="J182" i="3"/>
  <c r="N126" i="3"/>
  <c r="I126" i="3"/>
  <c r="B131" i="3"/>
  <c r="J126" i="3"/>
  <c r="E126" i="3"/>
  <c r="D126" i="3"/>
  <c r="O126" i="3"/>
  <c r="D62" i="3"/>
  <c r="O62" i="3"/>
  <c r="B67" i="3"/>
  <c r="N62" i="3"/>
  <c r="I62" i="3"/>
  <c r="E62" i="3"/>
  <c r="J62" i="3"/>
  <c r="E130" i="3" l="1"/>
  <c r="I130" i="3"/>
  <c r="B135" i="3"/>
  <c r="J130" i="3"/>
  <c r="D130" i="3"/>
  <c r="N130" i="3"/>
  <c r="O130" i="3"/>
  <c r="J66" i="3"/>
  <c r="N66" i="3"/>
  <c r="I66" i="3"/>
  <c r="B71" i="3"/>
  <c r="O66" i="3"/>
  <c r="D66" i="3"/>
  <c r="E66" i="3"/>
  <c r="B235" i="3"/>
  <c r="D230" i="3"/>
  <c r="O230" i="3"/>
  <c r="N230" i="3"/>
  <c r="J230" i="3"/>
  <c r="I230" i="3"/>
  <c r="E230" i="3"/>
  <c r="D234" i="3" l="1"/>
  <c r="O234" i="3"/>
  <c r="E234" i="3"/>
  <c r="N234" i="3"/>
  <c r="B239" i="3"/>
  <c r="J234" i="3"/>
  <c r="I234" i="3"/>
  <c r="N70" i="3"/>
  <c r="O70" i="3"/>
  <c r="J70" i="3"/>
  <c r="E70" i="3"/>
  <c r="B75" i="3"/>
  <c r="I70" i="3"/>
  <c r="D70" i="3"/>
  <c r="J134" i="3"/>
  <c r="I134" i="3"/>
  <c r="E134" i="3"/>
  <c r="N134" i="3"/>
  <c r="O134" i="3"/>
  <c r="B139" i="3"/>
  <c r="D134" i="3"/>
  <c r="B243" i="3" l="1"/>
  <c r="D238" i="3"/>
  <c r="E238" i="3"/>
  <c r="N238" i="3"/>
  <c r="I238" i="3"/>
  <c r="J238" i="3"/>
  <c r="O238" i="3"/>
  <c r="D74" i="3"/>
  <c r="N74" i="3"/>
  <c r="O74" i="3"/>
  <c r="I74" i="3"/>
  <c r="E74" i="3"/>
  <c r="J74" i="3"/>
  <c r="B79" i="3"/>
  <c r="B143" i="3"/>
  <c r="N138" i="3"/>
  <c r="O138" i="3"/>
  <c r="J138" i="3"/>
  <c r="E138" i="3"/>
  <c r="D138" i="3"/>
  <c r="I138" i="3"/>
  <c r="O142" i="3" l="1"/>
  <c r="D142" i="3"/>
  <c r="B147" i="3"/>
  <c r="I142" i="3"/>
  <c r="N142" i="3"/>
  <c r="E142" i="3"/>
  <c r="J142" i="3"/>
  <c r="D78" i="3"/>
  <c r="N78" i="3"/>
  <c r="E78" i="3"/>
  <c r="I78" i="3"/>
  <c r="O78" i="3"/>
  <c r="B83" i="3"/>
  <c r="J78" i="3"/>
  <c r="N242" i="3"/>
  <c r="O242" i="3"/>
  <c r="D242" i="3"/>
  <c r="J242" i="3"/>
  <c r="B247" i="3"/>
  <c r="I242" i="3"/>
  <c r="E242" i="3"/>
  <c r="E246" i="3" l="1"/>
  <c r="N246" i="3"/>
  <c r="I246" i="3"/>
  <c r="J246" i="3"/>
  <c r="O246" i="3"/>
  <c r="D246" i="3"/>
  <c r="J82" i="3"/>
  <c r="N82" i="3"/>
  <c r="B87" i="3"/>
  <c r="E82" i="3"/>
  <c r="O82" i="3"/>
  <c r="D82" i="3"/>
  <c r="I82" i="3"/>
  <c r="O146" i="3"/>
  <c r="E146" i="3"/>
  <c r="I146" i="3"/>
  <c r="J146" i="3"/>
  <c r="B151" i="3"/>
  <c r="N146" i="3"/>
  <c r="D146" i="3"/>
  <c r="E150" i="3" l="1"/>
  <c r="N150" i="3"/>
  <c r="D150" i="3"/>
  <c r="I150" i="3"/>
  <c r="O150" i="3"/>
  <c r="B155" i="3"/>
  <c r="J150" i="3"/>
  <c r="O86" i="3"/>
  <c r="D86" i="3"/>
  <c r="J86" i="3"/>
  <c r="I86" i="3"/>
  <c r="N86" i="3"/>
  <c r="E86" i="3"/>
  <c r="J154" i="3" l="1"/>
  <c r="D154" i="3"/>
  <c r="B159" i="3"/>
  <c r="E154" i="3"/>
  <c r="N154" i="3"/>
  <c r="O154" i="3"/>
  <c r="I154" i="3"/>
  <c r="O158" i="3" l="1"/>
  <c r="E158" i="3"/>
  <c r="N158" i="3"/>
  <c r="B163" i="3"/>
  <c r="D158" i="3"/>
  <c r="I158" i="3"/>
  <c r="J158" i="3"/>
  <c r="N162" i="3" l="1"/>
  <c r="O162" i="3"/>
  <c r="E162" i="3"/>
  <c r="J162" i="3"/>
  <c r="D162" i="3"/>
  <c r="I162" i="3"/>
</calcChain>
</file>

<file path=xl/sharedStrings.xml><?xml version="1.0" encoding="utf-8"?>
<sst xmlns="http://schemas.openxmlformats.org/spreadsheetml/2006/main" count="1512" uniqueCount="256">
  <si>
    <t xml:space="preserve">更新日: </t>
    <rPh sb="0" eb="3">
      <t>コウシンビ</t>
    </rPh>
    <phoneticPr fontId="2"/>
  </si>
  <si>
    <t>横浜</t>
    <rPh sb="0" eb="2">
      <t>ヨコハマ</t>
    </rPh>
    <phoneticPr fontId="2"/>
  </si>
  <si>
    <t>清水</t>
    <rPh sb="0" eb="2">
      <t>シミズ</t>
    </rPh>
    <phoneticPr fontId="2"/>
  </si>
  <si>
    <t>MSC FEEDER</t>
    <phoneticPr fontId="2"/>
  </si>
  <si>
    <t>南本牧 MC1/2</t>
    <rPh sb="0" eb="3">
      <t>ミナミホンモク</t>
    </rPh>
    <phoneticPr fontId="2"/>
  </si>
  <si>
    <t>本牧 D-1</t>
    <rPh sb="0" eb="2">
      <t>ホンモク</t>
    </rPh>
    <phoneticPr fontId="2"/>
  </si>
  <si>
    <t>袖師CT</t>
    <rPh sb="0" eb="2">
      <t>ソデシ</t>
    </rPh>
    <phoneticPr fontId="2"/>
  </si>
  <si>
    <t>CONNECTING VESSEL</t>
    <phoneticPr fontId="2"/>
  </si>
  <si>
    <t>三菱倉庫株式会社</t>
    <rPh sb="0" eb="2">
      <t>ミツビシ</t>
    </rPh>
    <rPh sb="2" eb="4">
      <t>ソウコ</t>
    </rPh>
    <rPh sb="4" eb="8">
      <t>カブシキガイシャ</t>
    </rPh>
    <phoneticPr fontId="2"/>
  </si>
  <si>
    <t>株式会社上組</t>
    <rPh sb="0" eb="6">
      <t>カブシキカイシャカミグミ</t>
    </rPh>
    <phoneticPr fontId="2"/>
  </si>
  <si>
    <t>清水シッピング</t>
    <rPh sb="0" eb="2">
      <t>シミズ</t>
    </rPh>
    <phoneticPr fontId="2"/>
  </si>
  <si>
    <t xml:space="preserve"> A: 金曜</t>
    <rPh sb="4" eb="6">
      <t>キンヨウ</t>
    </rPh>
    <phoneticPr fontId="2"/>
  </si>
  <si>
    <t>D:  金曜</t>
    <rPh sb="4" eb="6">
      <t>キンヨウ</t>
    </rPh>
    <phoneticPr fontId="2"/>
  </si>
  <si>
    <r>
      <t xml:space="preserve"> A: </t>
    </r>
    <r>
      <rPr>
        <sz val="10"/>
        <color rgb="FF000000"/>
        <rFont val="Yu Gothic"/>
        <family val="2"/>
        <charset val="128"/>
      </rPr>
      <t>月曜</t>
    </r>
    <rPh sb="4" eb="6">
      <t>ゲツヨウ</t>
    </rPh>
    <phoneticPr fontId="2"/>
  </si>
  <si>
    <r>
      <t xml:space="preserve">D:  </t>
    </r>
    <r>
      <rPr>
        <sz val="10"/>
        <color rgb="FF000000"/>
        <rFont val="Yu Gothic"/>
        <family val="2"/>
        <charset val="128"/>
      </rPr>
      <t>月曜</t>
    </r>
    <rPh sb="4" eb="6">
      <t>ゲツヨウ</t>
    </rPh>
    <phoneticPr fontId="2"/>
  </si>
  <si>
    <t xml:space="preserve"> A: 火曜</t>
    <rPh sb="4" eb="6">
      <t>カヨウ</t>
    </rPh>
    <phoneticPr fontId="2"/>
  </si>
  <si>
    <t>D:  火曜</t>
    <rPh sb="4" eb="6">
      <t>カヨウ</t>
    </rPh>
    <phoneticPr fontId="2"/>
  </si>
  <si>
    <t xml:space="preserve"> A: 水曜</t>
    <rPh sb="4" eb="6">
      <t>スイヨウ</t>
    </rPh>
    <phoneticPr fontId="2"/>
  </si>
  <si>
    <t>D:  水曜</t>
    <rPh sb="4" eb="6">
      <t>スイヨウ</t>
    </rPh>
    <phoneticPr fontId="2"/>
  </si>
  <si>
    <t xml:space="preserve"> A: 木曜</t>
    <rPh sb="4" eb="6">
      <t>モクヨウ</t>
    </rPh>
    <phoneticPr fontId="2"/>
  </si>
  <si>
    <t>D:  木曜</t>
    <phoneticPr fontId="2"/>
  </si>
  <si>
    <t>VOY</t>
  </si>
  <si>
    <t>E</t>
  </si>
  <si>
    <t>F</t>
  </si>
  <si>
    <t>MIFUNE</t>
    <phoneticPr fontId="2"/>
  </si>
  <si>
    <t>定刻</t>
    <rPh sb="0" eb="2">
      <t>テイコク</t>
    </rPh>
    <phoneticPr fontId="2"/>
  </si>
  <si>
    <t>揚げ</t>
    <phoneticPr fontId="2"/>
  </si>
  <si>
    <t>OMIT</t>
    <phoneticPr fontId="2"/>
  </si>
  <si>
    <t>Aztec WB</t>
    <phoneticPr fontId="2"/>
  </si>
  <si>
    <t>VALOR 2231W</t>
    <phoneticPr fontId="2"/>
  </si>
  <si>
    <t>最新動静</t>
    <rPh sb="0" eb="2">
      <t>サイシン</t>
    </rPh>
    <rPh sb="2" eb="4">
      <t>ドウセイ</t>
    </rPh>
    <phoneticPr fontId="2"/>
  </si>
  <si>
    <t>積み</t>
    <phoneticPr fontId="2"/>
  </si>
  <si>
    <t>Aztec EC</t>
    <phoneticPr fontId="2"/>
  </si>
  <si>
    <t xml:space="preserve">VALENCE 2240E </t>
    <phoneticPr fontId="2"/>
  </si>
  <si>
    <t>遅延時間</t>
    <rPh sb="0" eb="2">
      <t>チエン</t>
    </rPh>
    <rPh sb="2" eb="4">
      <t>ジカン</t>
    </rPh>
    <phoneticPr fontId="2"/>
  </si>
  <si>
    <t>合計</t>
    <phoneticPr fontId="2"/>
  </si>
  <si>
    <t>Maple</t>
    <phoneticPr fontId="2"/>
  </si>
  <si>
    <t>MSC ABIDJAN UM240N</t>
    <phoneticPr fontId="2"/>
  </si>
  <si>
    <t>VOY</t>
    <phoneticPr fontId="2"/>
  </si>
  <si>
    <t>E</t>
    <phoneticPr fontId="2"/>
  </si>
  <si>
    <t>F</t>
    <phoneticPr fontId="2"/>
  </si>
  <si>
    <t>MSC ANTONELLA FZ232R</t>
    <phoneticPr fontId="2"/>
  </si>
  <si>
    <t>SEASPAN BREEZE 2241E</t>
    <phoneticPr fontId="2"/>
  </si>
  <si>
    <t>VOID</t>
    <phoneticPr fontId="2"/>
  </si>
  <si>
    <t>VALUE 2233W</t>
    <phoneticPr fontId="2"/>
  </si>
  <si>
    <t>SEASPAN BRILLIANCE 2242E</t>
    <phoneticPr fontId="2"/>
  </si>
  <si>
    <t>Origami</t>
    <phoneticPr fontId="2"/>
  </si>
  <si>
    <t>MSC AMEERA III HI244A</t>
  </si>
  <si>
    <t>苫小牧</t>
    <rPh sb="0" eb="3">
      <t>トマコマイ</t>
    </rPh>
    <phoneticPr fontId="2"/>
  </si>
  <si>
    <t>EXPORT CONNECTING VESSEL</t>
  </si>
  <si>
    <t>苫小牧東港CT</t>
    <rPh sb="0" eb="3">
      <t>トマコマイ</t>
    </rPh>
    <rPh sb="3" eb="4">
      <t>ヒガシ</t>
    </rPh>
    <rPh sb="4" eb="5">
      <t>コウ</t>
    </rPh>
    <phoneticPr fontId="2"/>
  </si>
  <si>
    <t>ナラサキスタックス</t>
    <phoneticPr fontId="2"/>
  </si>
  <si>
    <t>D: 火曜</t>
    <phoneticPr fontId="2"/>
  </si>
  <si>
    <t>D: 金曜</t>
    <rPh sb="3" eb="5">
      <t>キンヨウ</t>
    </rPh>
    <phoneticPr fontId="2"/>
  </si>
  <si>
    <t>KISO</t>
    <phoneticPr fontId="2"/>
  </si>
  <si>
    <t>Aztec WC</t>
    <phoneticPr fontId="2"/>
  </si>
  <si>
    <t xml:space="preserve">COYHAIQUE 2340W </t>
    <phoneticPr fontId="2"/>
  </si>
  <si>
    <t>HYUNDAI NEPTUNE 0033E</t>
    <phoneticPr fontId="2"/>
  </si>
  <si>
    <t>MSC LETIZIA UM349N</t>
    <phoneticPr fontId="2"/>
  </si>
  <si>
    <t>NAVARINO FZ341W</t>
    <phoneticPr fontId="2"/>
  </si>
  <si>
    <t>SEASPAN BREEZE 2350E</t>
    <phoneticPr fontId="2"/>
  </si>
  <si>
    <t>SAN FRANCISCA 350N</t>
    <phoneticPr fontId="2"/>
  </si>
  <si>
    <t>SEASPAN BELLWETHER 2342W</t>
    <phoneticPr fontId="2"/>
  </si>
  <si>
    <t>SEASPAN BRILLIANCE 2351E</t>
    <phoneticPr fontId="2"/>
  </si>
  <si>
    <t>Andes WC</t>
    <phoneticPr fontId="2"/>
  </si>
  <si>
    <t>MSC TAYLOR FA347R</t>
    <phoneticPr fontId="2"/>
  </si>
  <si>
    <t>MAERSK SANTANA 351N</t>
    <phoneticPr fontId="2"/>
  </si>
  <si>
    <t>SEASPAN BEYOND 2343W</t>
    <phoneticPr fontId="2"/>
  </si>
  <si>
    <t>COYHAIQUE 2352E</t>
    <phoneticPr fontId="2"/>
  </si>
  <si>
    <t>ARTHUR MAERSK 352N</t>
    <phoneticPr fontId="2"/>
  </si>
  <si>
    <t>ONE ORINOCO 2344W</t>
    <phoneticPr fontId="2"/>
  </si>
  <si>
    <t>NAVARINO FZ401A</t>
    <phoneticPr fontId="2"/>
  </si>
  <si>
    <t>MSC UTMOST VIII UM401N</t>
    <phoneticPr fontId="2"/>
  </si>
  <si>
    <t>SEASPAN BELLWETHER 2402E</t>
    <phoneticPr fontId="2"/>
  </si>
  <si>
    <t>SANTA BARBARA 402N</t>
    <phoneticPr fontId="2"/>
  </si>
  <si>
    <t>VALOR 2346W</t>
  </si>
  <si>
    <t>SEASPAN BEYOND 2403E</t>
    <phoneticPr fontId="2"/>
  </si>
  <si>
    <t>EUROPE UM403N</t>
    <phoneticPr fontId="2"/>
  </si>
  <si>
    <t>VANTAGE 2347W</t>
    <phoneticPr fontId="2"/>
  </si>
  <si>
    <t>ONE ORINOCO 2404E</t>
    <phoneticPr fontId="2"/>
  </si>
  <si>
    <t>MSC DOMNA X UM404N</t>
    <phoneticPr fontId="2"/>
  </si>
  <si>
    <t>ATHOS 2348W</t>
    <phoneticPr fontId="2"/>
  </si>
  <si>
    <t>POSORJA EXPRESS 2405E</t>
    <phoneticPr fontId="2"/>
  </si>
  <si>
    <t>MSC KUMSAL UM405N</t>
    <phoneticPr fontId="2"/>
  </si>
  <si>
    <t>HYUNDAI NEPTUNE 0033W</t>
    <phoneticPr fontId="2"/>
  </si>
  <si>
    <t>VALOR 2406E</t>
    <phoneticPr fontId="2"/>
  </si>
  <si>
    <t>BLANK SAILING</t>
    <phoneticPr fontId="2"/>
  </si>
  <si>
    <t>Andes WC</t>
  </si>
  <si>
    <t>MSC VIVIENNE FA402R</t>
  </si>
  <si>
    <t>VANTAGE 2407E</t>
    <phoneticPr fontId="2"/>
  </si>
  <si>
    <t>MAERSK SANTANA 407N</t>
    <phoneticPr fontId="2"/>
  </si>
  <si>
    <t>SEASPAN BREEZE 2350W</t>
  </si>
  <si>
    <t>ATHOS 2408E</t>
    <phoneticPr fontId="2"/>
  </si>
  <si>
    <t>MARIA Y 408N</t>
    <phoneticPr fontId="2"/>
  </si>
  <si>
    <t>SEASPAN BRILLIANCE 2351W</t>
  </si>
  <si>
    <t>HYUNDAI NEPTUNE 0034E</t>
    <phoneticPr fontId="2"/>
  </si>
  <si>
    <t>MSC UTMOST VIII UM409N</t>
    <phoneticPr fontId="2"/>
  </si>
  <si>
    <t>COYHAIQUE 2352W</t>
  </si>
  <si>
    <t>MARIA Y 410N</t>
    <phoneticPr fontId="2"/>
  </si>
  <si>
    <t>NAVARINO FZ401R</t>
  </si>
  <si>
    <t>SEASPAN BREEZE 2411E</t>
    <phoneticPr fontId="2"/>
  </si>
  <si>
    <t>SANTA BARBARA 411N</t>
    <phoneticPr fontId="2"/>
  </si>
  <si>
    <t>SEASPAN BELLWETHER 2402W</t>
    <phoneticPr fontId="2"/>
  </si>
  <si>
    <t>SEASPAN BRILLIANCE 2412E</t>
    <phoneticPr fontId="2"/>
  </si>
  <si>
    <t>KISO</t>
  </si>
  <si>
    <t>SEASPAN BEYOND 2403W</t>
  </si>
  <si>
    <t>COYHAIQUE 2413E</t>
    <phoneticPr fontId="2"/>
  </si>
  <si>
    <t>MSC DOMNA X UM413N</t>
    <phoneticPr fontId="2"/>
  </si>
  <si>
    <t>ONE ORINOCO 2404W</t>
  </si>
  <si>
    <t>NAVARINO FZ414A</t>
    <phoneticPr fontId="2"/>
  </si>
  <si>
    <t>GSL EFFIE 414N</t>
    <phoneticPr fontId="2"/>
  </si>
  <si>
    <t>POSORJA EXPRESS 2405W</t>
  </si>
  <si>
    <t>RDO ACE 2415E</t>
    <phoneticPr fontId="2"/>
  </si>
  <si>
    <t>TRANCURA 415N</t>
    <phoneticPr fontId="2"/>
  </si>
  <si>
    <t>KAIFU</t>
  </si>
  <si>
    <t>VALOR 2406W</t>
  </si>
  <si>
    <t>SEASPAN BELLWETHER 2416E</t>
    <phoneticPr fontId="2"/>
  </si>
  <si>
    <t>SANTA URSULA 416N</t>
    <phoneticPr fontId="2"/>
  </si>
  <si>
    <t>VANTAGE 2407W</t>
    <phoneticPr fontId="2"/>
  </si>
  <si>
    <t>ONE ORINOCO 2417E</t>
    <phoneticPr fontId="2"/>
  </si>
  <si>
    <t>MAERSK SANTANA 417N</t>
    <phoneticPr fontId="2"/>
  </si>
  <si>
    <t>ATHOS 2409W</t>
    <phoneticPr fontId="2"/>
  </si>
  <si>
    <t>POSORJA EXPRESS 2418E</t>
    <phoneticPr fontId="2"/>
  </si>
  <si>
    <t>MSC UTMOST VIII 418N</t>
    <phoneticPr fontId="2"/>
  </si>
  <si>
    <t>HYUNDAI NEPTUNE 0034W</t>
    <phoneticPr fontId="2"/>
  </si>
  <si>
    <t>VALOR 2419E</t>
    <phoneticPr fontId="2"/>
  </si>
  <si>
    <t>MARIA Y 419N</t>
    <phoneticPr fontId="2"/>
  </si>
  <si>
    <t>SEASPAN BREEZE 2411W</t>
    <phoneticPr fontId="2"/>
  </si>
  <si>
    <t>VANTAGE 2420E</t>
    <phoneticPr fontId="2"/>
  </si>
  <si>
    <t>SANTA BARBARA 420N</t>
    <phoneticPr fontId="2"/>
  </si>
  <si>
    <t>SEASPAN BRILLIANCE 2412W</t>
    <phoneticPr fontId="2"/>
  </si>
  <si>
    <t>ATHOS 2421E</t>
    <phoneticPr fontId="2"/>
  </si>
  <si>
    <t>MSC DOMNA X UM421N</t>
    <phoneticPr fontId="2"/>
  </si>
  <si>
    <t>COYHAIQUE 2413W</t>
    <phoneticPr fontId="2"/>
  </si>
  <si>
    <t>HYUNDAI NEPTUNE 0035E</t>
    <phoneticPr fontId="2"/>
  </si>
  <si>
    <t>GSL EFFIE 422N</t>
    <phoneticPr fontId="2"/>
  </si>
  <si>
    <t>NAVARINO FZ414R</t>
    <phoneticPr fontId="2"/>
  </si>
  <si>
    <t>IQUIQUE EXPRESS 2423E</t>
    <phoneticPr fontId="2"/>
  </si>
  <si>
    <t>SANTA URSULA 423N</t>
    <phoneticPr fontId="2"/>
  </si>
  <si>
    <t>RDO ACE 2415W</t>
    <phoneticPr fontId="2"/>
  </si>
  <si>
    <t>SEASPAN BREEZE 2424E</t>
    <phoneticPr fontId="2"/>
  </si>
  <si>
    <t>MARCOS V 424N</t>
    <phoneticPr fontId="2"/>
  </si>
  <si>
    <t>SEASPAN BELLWETHER 2416W</t>
    <phoneticPr fontId="2"/>
  </si>
  <si>
    <t>SEASPAN BRILLIANCE 2425E</t>
    <phoneticPr fontId="2"/>
  </si>
  <si>
    <t>MAERSK SANTANA 425N</t>
    <phoneticPr fontId="2"/>
  </si>
  <si>
    <t>ONE ORINOCO 2417W</t>
    <phoneticPr fontId="2"/>
  </si>
  <si>
    <t>NAVARINO FZ426A</t>
    <phoneticPr fontId="2"/>
  </si>
  <si>
    <t>MSC UTMOST VIII UM426N</t>
    <phoneticPr fontId="2"/>
  </si>
  <si>
    <t>MSC IVA FA422R</t>
    <phoneticPr fontId="2"/>
  </si>
  <si>
    <t>RDO ACE 2427E</t>
    <phoneticPr fontId="2"/>
  </si>
  <si>
    <t>MARIA Y 427N</t>
    <phoneticPr fontId="2"/>
  </si>
  <si>
    <t>POSORJA EXPRESS 2418W</t>
    <phoneticPr fontId="2"/>
  </si>
  <si>
    <t>SEASPAN BELLWETHER 2428E</t>
    <phoneticPr fontId="2"/>
  </si>
  <si>
    <t>METHONI 428N</t>
    <phoneticPr fontId="2"/>
  </si>
  <si>
    <t>VALOR 2419W</t>
    <phoneticPr fontId="2"/>
  </si>
  <si>
    <t>ONE ORINOCO 2429E</t>
    <phoneticPr fontId="2"/>
  </si>
  <si>
    <t>MSC DOMNA X UM429N</t>
    <phoneticPr fontId="2"/>
  </si>
  <si>
    <t>VANTAGE 2420W</t>
    <phoneticPr fontId="2"/>
  </si>
  <si>
    <t>GSL EFFIE 430N</t>
    <phoneticPr fontId="2"/>
  </si>
  <si>
    <t>ATHOS 2421W</t>
    <phoneticPr fontId="2"/>
  </si>
  <si>
    <t>POSORJA EXPRESS 2431E</t>
    <phoneticPr fontId="2"/>
  </si>
  <si>
    <t>SAN FELIPE 431N</t>
    <phoneticPr fontId="2"/>
  </si>
  <si>
    <t>HYUNDAI NEPTUNE 0035W</t>
    <phoneticPr fontId="2"/>
  </si>
  <si>
    <t>VALOR 2432E</t>
    <phoneticPr fontId="2"/>
  </si>
  <si>
    <t>MARCOS V 432N</t>
    <phoneticPr fontId="2"/>
  </si>
  <si>
    <t>IQUIQUE EXPRESS 2423W</t>
    <phoneticPr fontId="2"/>
  </si>
  <si>
    <t>VANTAGE 2433E</t>
    <phoneticPr fontId="2"/>
  </si>
  <si>
    <t>X-PRESS PYXIS 433N</t>
    <phoneticPr fontId="2"/>
  </si>
  <si>
    <t>SEASPAN BREEZE 2424W</t>
    <phoneticPr fontId="2"/>
  </si>
  <si>
    <t>ATHOS 2434E</t>
    <phoneticPr fontId="2"/>
  </si>
  <si>
    <t>MSC UTMOST VIII UM434N</t>
    <phoneticPr fontId="2"/>
  </si>
  <si>
    <t>SEASPAN BRILLIANCE 2425W</t>
    <phoneticPr fontId="2"/>
  </si>
  <si>
    <t>HYUNDAI NEPTUNE 0036E</t>
    <phoneticPr fontId="2"/>
  </si>
  <si>
    <t>MARIA Y 435N</t>
    <phoneticPr fontId="2"/>
  </si>
  <si>
    <t>NAVARINO FZ426R</t>
    <phoneticPr fontId="2"/>
  </si>
  <si>
    <t>IQUIQUE EXPRESS 2436E</t>
    <phoneticPr fontId="2"/>
  </si>
  <si>
    <t>METHONI 436N</t>
    <phoneticPr fontId="2"/>
  </si>
  <si>
    <t>RDO ACE 2427W</t>
    <phoneticPr fontId="2"/>
  </si>
  <si>
    <t>SEASPAN BREEZE 2437E</t>
    <phoneticPr fontId="2"/>
  </si>
  <si>
    <t>MSC DOMNA X UM437N</t>
    <phoneticPr fontId="2"/>
  </si>
  <si>
    <t>SHIGENOBU</t>
    <phoneticPr fontId="2"/>
  </si>
  <si>
    <t>SEASPAN BELLWETHER 2428W</t>
    <phoneticPr fontId="2"/>
  </si>
  <si>
    <t>輸出はMIKAGEで回送</t>
    <rPh sb="0" eb="2">
      <t>ユシュツ</t>
    </rPh>
    <rPh sb="10" eb="12">
      <t>カイソウ</t>
    </rPh>
    <phoneticPr fontId="2"/>
  </si>
  <si>
    <t>SEASPAN BRILLIANCE 2438E</t>
    <phoneticPr fontId="2"/>
  </si>
  <si>
    <t>GSL EFFIE 438N</t>
    <phoneticPr fontId="2"/>
  </si>
  <si>
    <t>ONE ORINOCO 2429W</t>
    <phoneticPr fontId="2"/>
  </si>
  <si>
    <t>NAVARINO FZ438A</t>
    <phoneticPr fontId="2"/>
  </si>
  <si>
    <t>MARCOS V 439N</t>
    <phoneticPr fontId="2"/>
  </si>
  <si>
    <t>POSORJA EXPRESS 2431W</t>
    <phoneticPr fontId="2"/>
  </si>
  <si>
    <t>RDO ACE 2440E</t>
    <phoneticPr fontId="2"/>
  </si>
  <si>
    <t>SAN FELIPE 440N</t>
    <phoneticPr fontId="2"/>
  </si>
  <si>
    <t>VALOR 2432W</t>
    <phoneticPr fontId="2"/>
  </si>
  <si>
    <t>TBN</t>
    <phoneticPr fontId="2"/>
  </si>
  <si>
    <t>X-PRESS PYXIS 441N</t>
    <phoneticPr fontId="2"/>
  </si>
  <si>
    <t>VANTAGE 2433W</t>
    <phoneticPr fontId="2"/>
  </si>
  <si>
    <t>MSC UTMOST VIII UM442N</t>
    <phoneticPr fontId="2"/>
  </si>
  <si>
    <t>COCHRANE 2434W</t>
    <phoneticPr fontId="2"/>
  </si>
  <si>
    <t>ONE ORINOCO 2443E</t>
    <phoneticPr fontId="2"/>
  </si>
  <si>
    <t>HYUNDAI NEPTUNE 0036W</t>
    <phoneticPr fontId="2"/>
  </si>
  <si>
    <t>POSORJA EXPRESS 2444E</t>
    <phoneticPr fontId="2"/>
  </si>
  <si>
    <t>IQUIQUE EXPRESS 2436W</t>
    <phoneticPr fontId="2"/>
  </si>
  <si>
    <t>VALOR 2445E</t>
    <phoneticPr fontId="2"/>
  </si>
  <si>
    <t>SEASPAN BRILLIANCE 2438W</t>
  </si>
  <si>
    <t>NAVARINO FZ428R</t>
  </si>
  <si>
    <t>RDO ACE 2440W</t>
    <phoneticPr fontId="2"/>
  </si>
  <si>
    <t>SEASPAN BEACON 2437W</t>
  </si>
  <si>
    <t>RDO ACE 2441W</t>
  </si>
  <si>
    <t>RDO ACE 2442W</t>
  </si>
  <si>
    <t>SEASPAN BEACON 2451E</t>
  </si>
  <si>
    <t>RDO ACE 2443W</t>
  </si>
  <si>
    <t>RDO ACE 2444W</t>
  </si>
  <si>
    <t>VANTAGE 2446E</t>
    <phoneticPr fontId="2"/>
  </si>
  <si>
    <t>COCHRANE 2447E</t>
    <phoneticPr fontId="2"/>
  </si>
  <si>
    <t>HYUNDAI NEPTUNE 2448E</t>
    <phoneticPr fontId="2"/>
  </si>
  <si>
    <t>IQUIQUE EXPRESS 2449E</t>
    <phoneticPr fontId="2"/>
  </si>
  <si>
    <t>NAVARINO FZ452A</t>
    <phoneticPr fontId="2"/>
  </si>
  <si>
    <t>RDO ACE 2501E</t>
    <phoneticPr fontId="2"/>
  </si>
  <si>
    <t>TS DUBAI 443N</t>
    <phoneticPr fontId="2"/>
  </si>
  <si>
    <t>GSL GRANIA 444N</t>
    <phoneticPr fontId="2"/>
  </si>
  <si>
    <t>MSC DOMNA X 445N</t>
    <phoneticPr fontId="2"/>
  </si>
  <si>
    <t>GSL EFFIE 446N</t>
    <phoneticPr fontId="2"/>
  </si>
  <si>
    <t>UTE 447N</t>
    <phoneticPr fontId="2"/>
  </si>
  <si>
    <t>SEROJA LIMA 448N</t>
    <phoneticPr fontId="2"/>
  </si>
  <si>
    <t>MARCOS V 449N</t>
    <phoneticPr fontId="2"/>
  </si>
  <si>
    <t>TBN 451N</t>
    <phoneticPr fontId="2"/>
  </si>
  <si>
    <t>TBN 452N</t>
    <phoneticPr fontId="2"/>
  </si>
  <si>
    <t>MSC DOMNA X UM501N</t>
    <phoneticPr fontId="2"/>
  </si>
  <si>
    <t>KAKO</t>
    <phoneticPr fontId="2"/>
  </si>
  <si>
    <t>SEASPAN BELLWETHER 2501E</t>
    <phoneticPr fontId="2"/>
  </si>
  <si>
    <t>POSORJA EXPRESS 2502E</t>
    <phoneticPr fontId="2"/>
  </si>
  <si>
    <t>ONE ORINOCO 2503E</t>
    <phoneticPr fontId="2"/>
  </si>
  <si>
    <t>VALOR 2504E</t>
    <phoneticPr fontId="2"/>
  </si>
  <si>
    <t>VANTAGE 2505E</t>
    <phoneticPr fontId="2"/>
  </si>
  <si>
    <t>MSC DOMNA X UM502N</t>
    <phoneticPr fontId="2"/>
  </si>
  <si>
    <t>GSL EFFIE 503N</t>
    <phoneticPr fontId="2"/>
  </si>
  <si>
    <t>UTE 504N</t>
    <phoneticPr fontId="2"/>
  </si>
  <si>
    <t>SEROJA LIMA 505N</t>
    <phoneticPr fontId="2"/>
  </si>
  <si>
    <t>TBN 506N</t>
    <phoneticPr fontId="2"/>
  </si>
  <si>
    <t>SWAN-SENTOSA</t>
    <phoneticPr fontId="2"/>
  </si>
  <si>
    <t>MSC ANITA GS511S</t>
    <phoneticPr fontId="2"/>
  </si>
  <si>
    <t>MSC AUDREY GS512S</t>
    <phoneticPr fontId="2"/>
  </si>
  <si>
    <t>MSC QUITTERIE GS513S</t>
    <phoneticPr fontId="2"/>
  </si>
  <si>
    <t>MSC MARIAGRAZIA GS514S</t>
    <phoneticPr fontId="2"/>
  </si>
  <si>
    <t>MSC TERESA GS515S</t>
    <phoneticPr fontId="2"/>
  </si>
  <si>
    <t>MSC SONIA GS516S</t>
    <phoneticPr fontId="2"/>
  </si>
  <si>
    <t>MSC TARANTO GS517S</t>
    <phoneticPr fontId="2"/>
  </si>
  <si>
    <t>MSC CLORINDA GS518S</t>
    <phoneticPr fontId="2"/>
  </si>
  <si>
    <t>IQUIQUE EXPRESS 2510E</t>
    <phoneticPr fontId="2"/>
  </si>
  <si>
    <t>ONE SPARKLE 2511E</t>
    <phoneticPr fontId="2"/>
  </si>
  <si>
    <t>SEASPAN BEACON 2512E</t>
    <phoneticPr fontId="2"/>
  </si>
  <si>
    <t>MSC SIYA B FZ513A</t>
    <phoneticPr fontId="2"/>
  </si>
  <si>
    <t>RDO ACE 2514E</t>
    <phoneticPr fontId="2"/>
  </si>
  <si>
    <t>SEASPAN BELLWETHER 2515E</t>
    <phoneticPr fontId="2"/>
  </si>
  <si>
    <t>POSORJA EXPRESS 2516E</t>
    <phoneticPr fontId="2"/>
  </si>
  <si>
    <t>ONE ORINOCO 2517E</t>
    <phoneticPr fontId="2"/>
  </si>
  <si>
    <t>VALOR 2518E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</si>
</sst>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d&quot;日&quot;\ hh:mm"/>
    <numFmt numFmtId="177" formatCode="m/d\ h:mm;@"/>
  </numFmts>
  <fonts count="28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rgb="FF000000"/>
      <name val="Arial"/>
      <family val="2"/>
    </font>
    <font>
      <sz val="11"/>
      <color theme="1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Yu Gothic"/>
      <family val="2"/>
      <charset val="128"/>
    </font>
    <font>
      <sz val="10"/>
      <color rgb="FF000000"/>
      <name val="Yu Gothic"/>
      <family val="2"/>
      <charset val="128"/>
    </font>
    <font>
      <sz val="10"/>
      <color rgb="FF000000"/>
      <name val="BIZ UDゴシック"/>
      <family val="3"/>
      <charset val="128"/>
    </font>
    <font>
      <sz val="10"/>
      <color theme="1"/>
      <name val="Arial"/>
      <family val="2"/>
    </font>
    <font>
      <sz val="11"/>
      <color theme="1"/>
      <name val="BIZ UDゴシック"/>
      <family val="3"/>
      <charset val="128"/>
    </font>
    <font>
      <sz val="8"/>
      <color rgb="FF8B0000"/>
      <name val="BIZ UDゴシック"/>
      <family val="3"/>
      <charset val="128"/>
    </font>
    <font>
      <sz val="8"/>
      <color rgb="FF000000"/>
      <name val="BIZ UDゴシック"/>
      <family val="3"/>
      <charset val="128"/>
    </font>
    <font>
      <sz val="9"/>
      <color rgb="FFFF000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rgb="FFFF0000"/>
      <name val="Arial"/>
      <family val="2"/>
    </font>
    <font>
      <sz val="9"/>
      <name val="Arial"/>
      <family val="2"/>
    </font>
    <font>
      <sz val="1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0"/>
      <color rgb="FFFF0000"/>
      <name val="Arial"/>
      <family val="2"/>
    </font>
    <font>
      <sz val="9"/>
      <color theme="1"/>
      <name val="Arial"/>
      <family val="2"/>
    </font>
    <font>
      <sz val="1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1"/>
      <color theme="1"/>
      <name val="HGGothicE"/>
      <family val="2"/>
      <charset val="128"/>
    </font>
  </fonts>
  <fills count="12">
    <fill>
      <patternFill patternType="none"/>
    </fill>
    <fill>
      <patternFill patternType="gray125"/>
    </fill>
    <fill>
      <patternFill patternType="solid">
        <fgColor rgb="FFBFCDE0"/>
      </patternFill>
    </fill>
    <fill>
      <patternFill patternType="solid">
        <fgColor rgb="FFBED0E6"/>
      </patternFill>
    </fill>
    <fill>
      <patternFill patternType="solid">
        <fgColor rgb="FFE7EEF9"/>
      </patternFill>
    </fill>
    <fill>
      <patternFill patternType="solid">
        <fgColor rgb="FFFCFCDA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FCDE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7E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7EEF9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35">
    <xf numFmtId="0" fontId="0" fillId="0" borderId="0" xfId="0"/>
    <xf numFmtId="0" fontId="4" fillId="0" borderId="0" xfId="0" applyFont="1"/>
    <xf numFmtId="0" fontId="10" fillId="5" borderId="8" xfId="0" applyFont="1" applyFill="1" applyBorder="1" applyAlignment="1">
      <alignment horizontal="right" vertical="center"/>
    </xf>
    <xf numFmtId="0" fontId="5" fillId="4" borderId="6" xfId="0" applyFont="1" applyFill="1" applyBorder="1" applyAlignment="1">
      <alignment vertical="center"/>
    </xf>
    <xf numFmtId="0" fontId="5" fillId="4" borderId="7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0" fontId="10" fillId="6" borderId="8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top"/>
    </xf>
    <xf numFmtId="0" fontId="3" fillId="2" borderId="11" xfId="0" applyFont="1" applyFill="1" applyBorder="1" applyAlignment="1">
      <alignment vertical="top"/>
    </xf>
    <xf numFmtId="0" fontId="3" fillId="2" borderId="6" xfId="0" applyFont="1" applyFill="1" applyBorder="1" applyAlignment="1">
      <alignment vertical="top"/>
    </xf>
    <xf numFmtId="0" fontId="6" fillId="2" borderId="3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right" vertical="center"/>
    </xf>
    <xf numFmtId="14" fontId="5" fillId="2" borderId="11" xfId="0" applyNumberFormat="1" applyFont="1" applyFill="1" applyBorder="1" applyAlignment="1">
      <alignment horizontal="left" vertical="center"/>
    </xf>
    <xf numFmtId="0" fontId="4" fillId="2" borderId="20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0" fillId="5" borderId="9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horizontal="right" vertical="center"/>
    </xf>
    <xf numFmtId="0" fontId="7" fillId="5" borderId="10" xfId="0" applyFont="1" applyFill="1" applyBorder="1" applyAlignment="1">
      <alignment horizontal="right" vertical="center"/>
    </xf>
    <xf numFmtId="0" fontId="4" fillId="4" borderId="6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11" fillId="2" borderId="20" xfId="0" applyFont="1" applyFill="1" applyBorder="1" applyAlignment="1">
      <alignment horizontal="right" vertical="center"/>
    </xf>
    <xf numFmtId="0" fontId="14" fillId="3" borderId="0" xfId="0" applyFont="1" applyFill="1" applyAlignment="1">
      <alignment vertical="center"/>
    </xf>
    <xf numFmtId="177" fontId="6" fillId="5" borderId="10" xfId="0" applyNumberFormat="1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vertical="center"/>
    </xf>
    <xf numFmtId="0" fontId="4" fillId="2" borderId="23" xfId="0" applyFont="1" applyFill="1" applyBorder="1" applyAlignment="1">
      <alignment horizontal="center" vertical="center"/>
    </xf>
    <xf numFmtId="177" fontId="6" fillId="5" borderId="24" xfId="0" applyNumberFormat="1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right" vertical="center"/>
    </xf>
    <xf numFmtId="176" fontId="7" fillId="6" borderId="26" xfId="0" applyNumberFormat="1" applyFont="1" applyFill="1" applyBorder="1" applyAlignment="1">
      <alignment horizontal="right" vertical="center"/>
    </xf>
    <xf numFmtId="176" fontId="7" fillId="6" borderId="27" xfId="0" applyNumberFormat="1" applyFont="1" applyFill="1" applyBorder="1" applyAlignment="1">
      <alignment horizontal="right" vertical="center"/>
    </xf>
    <xf numFmtId="0" fontId="10" fillId="6" borderId="27" xfId="0" applyFont="1" applyFill="1" applyBorder="1" applyAlignment="1">
      <alignment horizontal="right" vertical="center"/>
    </xf>
    <xf numFmtId="0" fontId="7" fillId="6" borderId="27" xfId="0" applyFont="1" applyFill="1" applyBorder="1" applyAlignment="1">
      <alignment horizontal="right" vertical="center"/>
    </xf>
    <xf numFmtId="0" fontId="7" fillId="6" borderId="28" xfId="0" applyFont="1" applyFill="1" applyBorder="1" applyAlignment="1">
      <alignment horizontal="right" vertical="center"/>
    </xf>
    <xf numFmtId="0" fontId="10" fillId="3" borderId="18" xfId="0" applyFont="1" applyFill="1" applyBorder="1" applyAlignment="1">
      <alignment horizontal="left" vertical="center"/>
    </xf>
    <xf numFmtId="0" fontId="10" fillId="3" borderId="19" xfId="0" applyFont="1" applyFill="1" applyBorder="1" applyAlignment="1">
      <alignment horizontal="left" vertical="center"/>
    </xf>
    <xf numFmtId="0" fontId="12" fillId="2" borderId="22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right" vertical="center"/>
    </xf>
    <xf numFmtId="0" fontId="7" fillId="6" borderId="29" xfId="0" applyFont="1" applyFill="1" applyBorder="1" applyAlignment="1">
      <alignment horizontal="right" vertical="center"/>
    </xf>
    <xf numFmtId="0" fontId="8" fillId="2" borderId="12" xfId="0" applyFont="1" applyFill="1" applyBorder="1" applyAlignment="1">
      <alignment horizontal="right" vertical="center"/>
    </xf>
    <xf numFmtId="0" fontId="3" fillId="2" borderId="15" xfId="0" applyFont="1" applyFill="1" applyBorder="1" applyAlignment="1">
      <alignment vertical="top"/>
    </xf>
    <xf numFmtId="0" fontId="6" fillId="2" borderId="17" xfId="0" applyFont="1" applyFill="1" applyBorder="1" applyAlignment="1">
      <alignment vertical="center"/>
    </xf>
    <xf numFmtId="0" fontId="12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vertical="center"/>
    </xf>
    <xf numFmtId="0" fontId="11" fillId="4" borderId="24" xfId="0" applyFont="1" applyFill="1" applyBorder="1" applyAlignment="1">
      <alignment vertical="center"/>
    </xf>
    <xf numFmtId="0" fontId="7" fillId="4" borderId="24" xfId="0" applyFont="1" applyFill="1" applyBorder="1" applyAlignment="1">
      <alignment vertical="center"/>
    </xf>
    <xf numFmtId="0" fontId="11" fillId="4" borderId="26" xfId="0" applyFont="1" applyFill="1" applyBorder="1" applyAlignment="1">
      <alignment vertical="center"/>
    </xf>
    <xf numFmtId="0" fontId="16" fillId="4" borderId="25" xfId="0" applyFont="1" applyFill="1" applyBorder="1" applyAlignment="1">
      <alignment vertical="center"/>
    </xf>
    <xf numFmtId="0" fontId="16" fillId="4" borderId="28" xfId="0" applyFont="1" applyFill="1" applyBorder="1" applyAlignment="1">
      <alignment vertical="center"/>
    </xf>
    <xf numFmtId="0" fontId="17" fillId="2" borderId="32" xfId="0" applyFont="1" applyFill="1" applyBorder="1" applyAlignment="1">
      <alignment horizontal="right" vertical="center"/>
    </xf>
    <xf numFmtId="0" fontId="18" fillId="2" borderId="14" xfId="0" applyFont="1" applyFill="1" applyBorder="1" applyAlignment="1">
      <alignment vertical="top"/>
    </xf>
    <xf numFmtId="0" fontId="18" fillId="2" borderId="16" xfId="0" applyFont="1" applyFill="1" applyBorder="1" applyAlignment="1">
      <alignment vertical="top"/>
    </xf>
    <xf numFmtId="0" fontId="16" fillId="2" borderId="19" xfId="0" applyFont="1" applyFill="1" applyBorder="1" applyAlignment="1">
      <alignment vertical="center"/>
    </xf>
    <xf numFmtId="0" fontId="16" fillId="0" borderId="0" xfId="0" applyFont="1"/>
    <xf numFmtId="0" fontId="17" fillId="4" borderId="24" xfId="0" applyFont="1" applyFill="1" applyBorder="1" applyAlignment="1">
      <alignment vertical="center"/>
    </xf>
    <xf numFmtId="0" fontId="17" fillId="4" borderId="26" xfId="0" applyFont="1" applyFill="1" applyBorder="1" applyAlignment="1">
      <alignment vertical="center"/>
    </xf>
    <xf numFmtId="0" fontId="4" fillId="7" borderId="2" xfId="0" applyFont="1" applyFill="1" applyBorder="1" applyAlignment="1">
      <alignment vertical="center"/>
    </xf>
    <xf numFmtId="0" fontId="4" fillId="7" borderId="20" xfId="0" applyFont="1" applyFill="1" applyBorder="1" applyAlignment="1">
      <alignment vertical="center"/>
    </xf>
    <xf numFmtId="0" fontId="11" fillId="7" borderId="20" xfId="0" applyFont="1" applyFill="1" applyBorder="1" applyAlignment="1">
      <alignment horizontal="right" vertical="center"/>
    </xf>
    <xf numFmtId="0" fontId="4" fillId="7" borderId="21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vertical="center"/>
    </xf>
    <xf numFmtId="0" fontId="4" fillId="7" borderId="23" xfId="0" applyFont="1" applyFill="1" applyBorder="1" applyAlignment="1">
      <alignment horizontal="center" vertical="center"/>
    </xf>
    <xf numFmtId="0" fontId="12" fillId="7" borderId="22" xfId="0" applyFont="1" applyFill="1" applyBorder="1" applyAlignment="1">
      <alignment horizontal="center" vertical="center"/>
    </xf>
    <xf numFmtId="0" fontId="12" fillId="7" borderId="23" xfId="0" applyFont="1" applyFill="1" applyBorder="1" applyAlignment="1">
      <alignment horizontal="center" vertical="center"/>
    </xf>
    <xf numFmtId="0" fontId="12" fillId="7" borderId="30" xfId="0" applyFont="1" applyFill="1" applyBorder="1" applyAlignment="1">
      <alignment horizontal="center" vertical="center"/>
    </xf>
    <xf numFmtId="177" fontId="6" fillId="5" borderId="36" xfId="0" applyNumberFormat="1" applyFont="1" applyFill="1" applyBorder="1" applyAlignment="1">
      <alignment horizontal="center" vertical="center"/>
    </xf>
    <xf numFmtId="177" fontId="6" fillId="5" borderId="37" xfId="0" applyNumberFormat="1" applyFont="1" applyFill="1" applyBorder="1" applyAlignment="1">
      <alignment horizontal="center" vertical="center"/>
    </xf>
    <xf numFmtId="0" fontId="10" fillId="5" borderId="37" xfId="0" applyFont="1" applyFill="1" applyBorder="1" applyAlignment="1">
      <alignment horizontal="right" vertical="center"/>
    </xf>
    <xf numFmtId="0" fontId="7" fillId="5" borderId="37" xfId="0" applyFont="1" applyFill="1" applyBorder="1" applyAlignment="1">
      <alignment horizontal="right" vertical="center"/>
    </xf>
    <xf numFmtId="0" fontId="7" fillId="5" borderId="38" xfId="0" applyFont="1" applyFill="1" applyBorder="1" applyAlignment="1">
      <alignment horizontal="right" vertical="center"/>
    </xf>
    <xf numFmtId="0" fontId="7" fillId="5" borderId="5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vertical="center"/>
    </xf>
    <xf numFmtId="0" fontId="10" fillId="6" borderId="37" xfId="0" applyFont="1" applyFill="1" applyBorder="1" applyAlignment="1">
      <alignment horizontal="right" vertical="center"/>
    </xf>
    <xf numFmtId="0" fontId="7" fillId="6" borderId="37" xfId="0" applyFont="1" applyFill="1" applyBorder="1" applyAlignment="1">
      <alignment horizontal="right" vertical="center"/>
    </xf>
    <xf numFmtId="0" fontId="7" fillId="6" borderId="5" xfId="0" applyFont="1" applyFill="1" applyBorder="1" applyAlignment="1">
      <alignment horizontal="right" vertical="center"/>
    </xf>
    <xf numFmtId="0" fontId="17" fillId="4" borderId="36" xfId="0" applyFont="1" applyFill="1" applyBorder="1" applyAlignment="1">
      <alignment vertical="center"/>
    </xf>
    <xf numFmtId="0" fontId="4" fillId="2" borderId="40" xfId="0" applyFont="1" applyFill="1" applyBorder="1" applyAlignment="1">
      <alignment vertical="center"/>
    </xf>
    <xf numFmtId="0" fontId="11" fillId="2" borderId="40" xfId="0" applyFont="1" applyFill="1" applyBorder="1" applyAlignment="1">
      <alignment horizontal="right" vertical="center"/>
    </xf>
    <xf numFmtId="0" fontId="4" fillId="4" borderId="15" xfId="0" applyFont="1" applyFill="1" applyBorder="1" applyAlignment="1">
      <alignment vertical="center"/>
    </xf>
    <xf numFmtId="0" fontId="5" fillId="4" borderId="15" xfId="0" applyFont="1" applyFill="1" applyBorder="1" applyAlignment="1">
      <alignment vertical="center"/>
    </xf>
    <xf numFmtId="0" fontId="4" fillId="4" borderId="17" xfId="0" applyFont="1" applyFill="1" applyBorder="1" applyAlignment="1">
      <alignment vertical="center"/>
    </xf>
    <xf numFmtId="0" fontId="4" fillId="4" borderId="41" xfId="0" applyFont="1" applyFill="1" applyBorder="1" applyAlignment="1">
      <alignment vertical="center"/>
    </xf>
    <xf numFmtId="0" fontId="10" fillId="5" borderId="42" xfId="0" applyFont="1" applyFill="1" applyBorder="1" applyAlignment="1">
      <alignment horizontal="right" vertical="center"/>
    </xf>
    <xf numFmtId="177" fontId="6" fillId="5" borderId="26" xfId="0" applyNumberFormat="1" applyFont="1" applyFill="1" applyBorder="1" applyAlignment="1">
      <alignment horizontal="center" vertical="center"/>
    </xf>
    <xf numFmtId="177" fontId="6" fillId="5" borderId="27" xfId="0" applyNumberFormat="1" applyFont="1" applyFill="1" applyBorder="1" applyAlignment="1">
      <alignment horizontal="center" vertical="center"/>
    </xf>
    <xf numFmtId="0" fontId="10" fillId="5" borderId="27" xfId="0" applyFont="1" applyFill="1" applyBorder="1" applyAlignment="1">
      <alignment horizontal="right" vertical="center"/>
    </xf>
    <xf numFmtId="0" fontId="7" fillId="5" borderId="27" xfId="0" applyFont="1" applyFill="1" applyBorder="1" applyAlignment="1">
      <alignment horizontal="right" vertical="center"/>
    </xf>
    <xf numFmtId="0" fontId="7" fillId="5" borderId="28" xfId="0" applyFont="1" applyFill="1" applyBorder="1" applyAlignment="1">
      <alignment horizontal="right" vertical="center"/>
    </xf>
    <xf numFmtId="177" fontId="6" fillId="8" borderId="24" xfId="0" applyNumberFormat="1" applyFont="1" applyFill="1" applyBorder="1" applyAlignment="1">
      <alignment horizontal="center" vertical="center"/>
    </xf>
    <xf numFmtId="177" fontId="6" fillId="8" borderId="10" xfId="0" applyNumberFormat="1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right" vertical="center"/>
    </xf>
    <xf numFmtId="0" fontId="7" fillId="8" borderId="10" xfId="0" applyFont="1" applyFill="1" applyBorder="1" applyAlignment="1">
      <alignment horizontal="right" vertical="center"/>
    </xf>
    <xf numFmtId="0" fontId="7" fillId="8" borderId="25" xfId="0" applyFont="1" applyFill="1" applyBorder="1" applyAlignment="1">
      <alignment horizontal="right" vertical="center"/>
    </xf>
    <xf numFmtId="177" fontId="6" fillId="8" borderId="26" xfId="0" applyNumberFormat="1" applyFont="1" applyFill="1" applyBorder="1" applyAlignment="1">
      <alignment horizontal="center" vertical="center"/>
    </xf>
    <xf numFmtId="177" fontId="6" fillId="8" borderId="27" xfId="0" applyNumberFormat="1" applyFont="1" applyFill="1" applyBorder="1" applyAlignment="1">
      <alignment horizontal="center" vertical="center"/>
    </xf>
    <xf numFmtId="0" fontId="10" fillId="8" borderId="27" xfId="0" applyFont="1" applyFill="1" applyBorder="1" applyAlignment="1">
      <alignment horizontal="right" vertical="center"/>
    </xf>
    <xf numFmtId="0" fontId="7" fillId="8" borderId="27" xfId="0" applyFont="1" applyFill="1" applyBorder="1" applyAlignment="1">
      <alignment horizontal="right" vertical="center"/>
    </xf>
    <xf numFmtId="0" fontId="7" fillId="8" borderId="28" xfId="0" applyFont="1" applyFill="1" applyBorder="1" applyAlignment="1">
      <alignment horizontal="right" vertical="center"/>
    </xf>
    <xf numFmtId="0" fontId="10" fillId="9" borderId="37" xfId="0" applyFont="1" applyFill="1" applyBorder="1" applyAlignment="1">
      <alignment horizontal="right" vertical="center"/>
    </xf>
    <xf numFmtId="0" fontId="7" fillId="9" borderId="37" xfId="0" applyFont="1" applyFill="1" applyBorder="1" applyAlignment="1">
      <alignment horizontal="right" vertical="center"/>
    </xf>
    <xf numFmtId="0" fontId="7" fillId="9" borderId="38" xfId="0" applyFont="1" applyFill="1" applyBorder="1" applyAlignment="1">
      <alignment horizontal="right" vertical="center"/>
    </xf>
    <xf numFmtId="0" fontId="10" fillId="8" borderId="9" xfId="0" applyFont="1" applyFill="1" applyBorder="1" applyAlignment="1">
      <alignment horizontal="right" vertical="center"/>
    </xf>
    <xf numFmtId="0" fontId="10" fillId="8" borderId="8" xfId="0" applyFont="1" applyFill="1" applyBorder="1" applyAlignment="1">
      <alignment horizontal="right" vertical="center"/>
    </xf>
    <xf numFmtId="0" fontId="10" fillId="8" borderId="42" xfId="0" applyFont="1" applyFill="1" applyBorder="1" applyAlignment="1">
      <alignment horizontal="right" vertical="center"/>
    </xf>
    <xf numFmtId="177" fontId="20" fillId="5" borderId="24" xfId="0" applyNumberFormat="1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right" vertical="center"/>
    </xf>
    <xf numFmtId="0" fontId="17" fillId="5" borderId="10" xfId="0" applyFont="1" applyFill="1" applyBorder="1" applyAlignment="1">
      <alignment horizontal="right" vertical="center"/>
    </xf>
    <xf numFmtId="0" fontId="17" fillId="5" borderId="25" xfId="0" applyFont="1" applyFill="1" applyBorder="1" applyAlignment="1">
      <alignment horizontal="right" vertical="center"/>
    </xf>
    <xf numFmtId="177" fontId="20" fillId="5" borderId="10" xfId="0" applyNumberFormat="1" applyFont="1" applyFill="1" applyBorder="1" applyAlignment="1">
      <alignment horizontal="center" vertical="center"/>
    </xf>
    <xf numFmtId="0" fontId="22" fillId="5" borderId="10" xfId="0" applyFont="1" applyFill="1" applyBorder="1" applyAlignment="1">
      <alignment horizontal="right" vertical="center"/>
    </xf>
    <xf numFmtId="0" fontId="23" fillId="5" borderId="10" xfId="0" applyFont="1" applyFill="1" applyBorder="1" applyAlignment="1">
      <alignment horizontal="right" vertical="center"/>
    </xf>
    <xf numFmtId="0" fontId="23" fillId="5" borderId="25" xfId="0" applyFont="1" applyFill="1" applyBorder="1" applyAlignment="1">
      <alignment horizontal="right" vertical="center"/>
    </xf>
    <xf numFmtId="177" fontId="24" fillId="5" borderId="24" xfId="0" applyNumberFormat="1" applyFont="1" applyFill="1" applyBorder="1" applyAlignment="1">
      <alignment horizontal="center" vertical="center"/>
    </xf>
    <xf numFmtId="177" fontId="24" fillId="5" borderId="10" xfId="0" applyNumberFormat="1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177" fontId="20" fillId="5" borderId="26" xfId="0" applyNumberFormat="1" applyFont="1" applyFill="1" applyBorder="1" applyAlignment="1">
      <alignment horizontal="center" vertical="center"/>
    </xf>
    <xf numFmtId="177" fontId="20" fillId="5" borderId="27" xfId="0" applyNumberFormat="1" applyFont="1" applyFill="1" applyBorder="1" applyAlignment="1">
      <alignment horizontal="center" vertical="center"/>
    </xf>
    <xf numFmtId="0" fontId="21" fillId="5" borderId="27" xfId="0" applyFont="1" applyFill="1" applyBorder="1" applyAlignment="1">
      <alignment horizontal="right" vertical="center"/>
    </xf>
    <xf numFmtId="0" fontId="17" fillId="5" borderId="27" xfId="0" applyFont="1" applyFill="1" applyBorder="1" applyAlignment="1">
      <alignment horizontal="right" vertical="center"/>
    </xf>
    <xf numFmtId="0" fontId="17" fillId="5" borderId="28" xfId="0" applyFont="1" applyFill="1" applyBorder="1" applyAlignment="1">
      <alignment horizontal="right" vertical="center"/>
    </xf>
    <xf numFmtId="0" fontId="16" fillId="2" borderId="22" xfId="0" applyFont="1" applyFill="1" applyBorder="1" applyAlignment="1">
      <alignment vertical="center"/>
    </xf>
    <xf numFmtId="0" fontId="25" fillId="2" borderId="22" xfId="0" applyFont="1" applyFill="1" applyBorder="1" applyAlignment="1">
      <alignment horizontal="center" vertical="center"/>
    </xf>
    <xf numFmtId="0" fontId="25" fillId="2" borderId="23" xfId="0" applyFont="1" applyFill="1" applyBorder="1" applyAlignment="1">
      <alignment horizontal="center" vertical="center"/>
    </xf>
    <xf numFmtId="0" fontId="26" fillId="5" borderId="10" xfId="0" applyFont="1" applyFill="1" applyBorder="1" applyAlignment="1">
      <alignment horizontal="right" vertical="center"/>
    </xf>
    <xf numFmtId="0" fontId="11" fillId="5" borderId="10" xfId="0" applyFont="1" applyFill="1" applyBorder="1" applyAlignment="1">
      <alignment horizontal="right" vertical="center"/>
    </xf>
    <xf numFmtId="0" fontId="11" fillId="5" borderId="25" xfId="0" applyFont="1" applyFill="1" applyBorder="1" applyAlignment="1">
      <alignment horizontal="right" vertical="center"/>
    </xf>
    <xf numFmtId="0" fontId="4" fillId="8" borderId="15" xfId="0" applyFont="1" applyFill="1" applyBorder="1" applyAlignment="1">
      <alignment vertical="center"/>
    </xf>
    <xf numFmtId="0" fontId="4" fillId="8" borderId="7" xfId="0" applyFont="1" applyFill="1" applyBorder="1" applyAlignment="1">
      <alignment horizontal="left" vertical="center"/>
    </xf>
    <xf numFmtId="0" fontId="5" fillId="8" borderId="15" xfId="0" applyFont="1" applyFill="1" applyBorder="1" applyAlignment="1">
      <alignment vertical="center"/>
    </xf>
    <xf numFmtId="0" fontId="5" fillId="8" borderId="7" xfId="0" applyFont="1" applyFill="1" applyBorder="1" applyAlignment="1">
      <alignment vertical="center"/>
    </xf>
    <xf numFmtId="0" fontId="4" fillId="8" borderId="17" xfId="0" applyFont="1" applyFill="1" applyBorder="1" applyAlignment="1">
      <alignment vertical="center"/>
    </xf>
    <xf numFmtId="0" fontId="4" fillId="8" borderId="41" xfId="0" applyFont="1" applyFill="1" applyBorder="1" applyAlignment="1">
      <alignment vertical="center"/>
    </xf>
    <xf numFmtId="0" fontId="7" fillId="8" borderId="2" xfId="0" applyFont="1" applyFill="1" applyBorder="1" applyAlignment="1">
      <alignment horizontal="right" vertical="center"/>
    </xf>
    <xf numFmtId="0" fontId="11" fillId="8" borderId="24" xfId="0" applyFont="1" applyFill="1" applyBorder="1" applyAlignment="1">
      <alignment vertical="center"/>
    </xf>
    <xf numFmtId="0" fontId="7" fillId="8" borderId="29" xfId="0" applyFont="1" applyFill="1" applyBorder="1" applyAlignment="1">
      <alignment horizontal="right" vertical="center"/>
    </xf>
    <xf numFmtId="0" fontId="11" fillId="8" borderId="26" xfId="0" applyFont="1" applyFill="1" applyBorder="1" applyAlignment="1">
      <alignment vertical="center"/>
    </xf>
    <xf numFmtId="0" fontId="11" fillId="8" borderId="40" xfId="0" applyFont="1" applyFill="1" applyBorder="1" applyAlignment="1">
      <alignment horizontal="right" vertical="center"/>
    </xf>
    <xf numFmtId="0" fontId="4" fillId="8" borderId="21" xfId="0" applyFont="1" applyFill="1" applyBorder="1" applyAlignment="1">
      <alignment horizontal="center" vertical="center"/>
    </xf>
    <xf numFmtId="0" fontId="4" fillId="8" borderId="22" xfId="0" applyFont="1" applyFill="1" applyBorder="1" applyAlignment="1">
      <alignment horizontal="center" vertical="center"/>
    </xf>
    <xf numFmtId="0" fontId="4" fillId="8" borderId="22" xfId="0" applyFont="1" applyFill="1" applyBorder="1" applyAlignment="1">
      <alignment vertical="center"/>
    </xf>
    <xf numFmtId="0" fontId="4" fillId="8" borderId="23" xfId="0" applyFont="1" applyFill="1" applyBorder="1" applyAlignment="1">
      <alignment horizontal="center" vertical="center"/>
    </xf>
    <xf numFmtId="0" fontId="12" fillId="8" borderId="22" xfId="0" applyFont="1" applyFill="1" applyBorder="1" applyAlignment="1">
      <alignment horizontal="center" vertical="center"/>
    </xf>
    <xf numFmtId="0" fontId="12" fillId="8" borderId="23" xfId="0" applyFont="1" applyFill="1" applyBorder="1" applyAlignment="1">
      <alignment horizontal="center" vertical="center"/>
    </xf>
    <xf numFmtId="0" fontId="12" fillId="8" borderId="30" xfId="0" applyFont="1" applyFill="1" applyBorder="1" applyAlignment="1">
      <alignment horizontal="center" vertical="center"/>
    </xf>
    <xf numFmtId="177" fontId="15" fillId="5" borderId="24" xfId="0" applyNumberFormat="1" applyFont="1" applyFill="1" applyBorder="1" applyAlignment="1">
      <alignment horizontal="center" vertical="center"/>
    </xf>
    <xf numFmtId="177" fontId="15" fillId="5" borderId="10" xfId="0" applyNumberFormat="1" applyFont="1" applyFill="1" applyBorder="1" applyAlignment="1">
      <alignment horizontal="center" vertical="center"/>
    </xf>
    <xf numFmtId="0" fontId="16" fillId="4" borderId="44" xfId="0" applyFont="1" applyFill="1" applyBorder="1" applyAlignment="1">
      <alignment horizontal="left" vertical="center"/>
    </xf>
    <xf numFmtId="0" fontId="16" fillId="4" borderId="45" xfId="0" applyFont="1" applyFill="1" applyBorder="1" applyAlignment="1">
      <alignment horizontal="left" vertical="center"/>
    </xf>
    <xf numFmtId="0" fontId="16" fillId="4" borderId="46" xfId="0" applyFont="1" applyFill="1" applyBorder="1" applyAlignment="1">
      <alignment horizontal="left" vertical="center"/>
    </xf>
    <xf numFmtId="0" fontId="16" fillId="4" borderId="43" xfId="0" applyFont="1" applyFill="1" applyBorder="1" applyAlignment="1">
      <alignment horizontal="left" vertical="center" wrapText="1"/>
    </xf>
    <xf numFmtId="0" fontId="16" fillId="4" borderId="20" xfId="0" applyFont="1" applyFill="1" applyBorder="1" applyAlignment="1">
      <alignment horizontal="left" vertical="center" wrapText="1"/>
    </xf>
    <xf numFmtId="0" fontId="16" fillId="4" borderId="39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left" vertical="center"/>
    </xf>
    <xf numFmtId="0" fontId="4" fillId="8" borderId="25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left" vertical="center"/>
    </xf>
    <xf numFmtId="0" fontId="4" fillId="4" borderId="25" xfId="0" applyFont="1" applyFill="1" applyBorder="1" applyAlignment="1">
      <alignment horizontal="left" vertical="center"/>
    </xf>
    <xf numFmtId="0" fontId="4" fillId="4" borderId="27" xfId="0" applyFont="1" applyFill="1" applyBorder="1" applyAlignment="1">
      <alignment horizontal="left" vertical="center"/>
    </xf>
    <xf numFmtId="0" fontId="4" fillId="4" borderId="28" xfId="0" applyFont="1" applyFill="1" applyBorder="1" applyAlignment="1">
      <alignment horizontal="left" vertical="center"/>
    </xf>
    <xf numFmtId="0" fontId="4" fillId="11" borderId="10" xfId="0" applyFont="1" applyFill="1" applyBorder="1" applyAlignment="1">
      <alignment horizontal="left" vertical="center"/>
    </xf>
    <xf numFmtId="0" fontId="4" fillId="11" borderId="25" xfId="0" applyFont="1" applyFill="1" applyBorder="1" applyAlignment="1">
      <alignment horizontal="left" vertical="center"/>
    </xf>
    <xf numFmtId="0" fontId="19" fillId="11" borderId="10" xfId="0" applyFont="1" applyFill="1" applyBorder="1" applyAlignment="1">
      <alignment horizontal="left" vertical="center"/>
    </xf>
    <xf numFmtId="0" fontId="19" fillId="11" borderId="25" xfId="0" applyFont="1" applyFill="1" applyBorder="1" applyAlignment="1">
      <alignment horizontal="left" vertical="center"/>
    </xf>
    <xf numFmtId="0" fontId="4" fillId="8" borderId="2" xfId="0" applyFont="1" applyFill="1" applyBorder="1" applyAlignment="1">
      <alignment horizontal="left" vertical="center"/>
    </xf>
    <xf numFmtId="0" fontId="4" fillId="8" borderId="27" xfId="0" applyFont="1" applyFill="1" applyBorder="1" applyAlignment="1">
      <alignment horizontal="left" vertical="center"/>
    </xf>
    <xf numFmtId="0" fontId="4" fillId="8" borderId="29" xfId="0" applyFont="1" applyFill="1" applyBorder="1" applyAlignment="1">
      <alignment horizontal="left" vertical="center"/>
    </xf>
    <xf numFmtId="0" fontId="4" fillId="8" borderId="21" xfId="0" applyFont="1" applyFill="1" applyBorder="1" applyAlignment="1">
      <alignment horizontal="center" vertical="center"/>
    </xf>
    <xf numFmtId="0" fontId="4" fillId="8" borderId="22" xfId="0" applyFont="1" applyFill="1" applyBorder="1" applyAlignment="1">
      <alignment horizontal="center" vertical="center"/>
    </xf>
    <xf numFmtId="0" fontId="4" fillId="8" borderId="23" xfId="0" applyFont="1" applyFill="1" applyBorder="1" applyAlignment="1">
      <alignment horizontal="center" vertical="center"/>
    </xf>
    <xf numFmtId="0" fontId="4" fillId="8" borderId="28" xfId="0" applyFont="1" applyFill="1" applyBorder="1" applyAlignment="1">
      <alignment horizontal="left" vertical="center"/>
    </xf>
    <xf numFmtId="0" fontId="4" fillId="8" borderId="30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177" fontId="15" fillId="5" borderId="33" xfId="0" applyNumberFormat="1" applyFont="1" applyFill="1" applyBorder="1" applyAlignment="1">
      <alignment horizontal="center" vertical="center"/>
    </xf>
    <xf numFmtId="177" fontId="15" fillId="5" borderId="34" xfId="0" applyNumberFormat="1" applyFont="1" applyFill="1" applyBorder="1" applyAlignment="1">
      <alignment horizontal="center" vertical="center"/>
    </xf>
    <xf numFmtId="177" fontId="15" fillId="5" borderId="35" xfId="0" applyNumberFormat="1" applyFont="1" applyFill="1" applyBorder="1" applyAlignment="1">
      <alignment horizontal="center" vertical="center"/>
    </xf>
    <xf numFmtId="177" fontId="15" fillId="5" borderId="4" xfId="0" applyNumberFormat="1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left" vertical="center"/>
    </xf>
    <xf numFmtId="0" fontId="19" fillId="4" borderId="25" xfId="0" applyFont="1" applyFill="1" applyBorder="1" applyAlignment="1">
      <alignment horizontal="left" vertical="center"/>
    </xf>
    <xf numFmtId="0" fontId="16" fillId="2" borderId="21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19" fillId="4" borderId="27" xfId="0" applyFont="1" applyFill="1" applyBorder="1" applyAlignment="1">
      <alignment horizontal="left" vertical="center"/>
    </xf>
    <xf numFmtId="0" fontId="19" fillId="4" borderId="28" xfId="0" applyFont="1" applyFill="1" applyBorder="1" applyAlignment="1">
      <alignment horizontal="left" vertical="center"/>
    </xf>
    <xf numFmtId="0" fontId="19" fillId="4" borderId="37" xfId="0" applyFont="1" applyFill="1" applyBorder="1" applyAlignment="1">
      <alignment horizontal="left" vertical="center"/>
    </xf>
    <xf numFmtId="0" fontId="19" fillId="4" borderId="38" xfId="0" applyFont="1" applyFill="1" applyBorder="1" applyAlignment="1">
      <alignment horizontal="left" vertical="center"/>
    </xf>
    <xf numFmtId="0" fontId="16" fillId="2" borderId="24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16" fillId="7" borderId="24" xfId="0" applyFont="1" applyFill="1" applyBorder="1" applyAlignment="1">
      <alignment horizontal="center" vertical="center"/>
    </xf>
    <xf numFmtId="0" fontId="16" fillId="7" borderId="10" xfId="0" applyFont="1" applyFill="1" applyBorder="1" applyAlignment="1">
      <alignment horizontal="center" vertical="center"/>
    </xf>
    <xf numFmtId="0" fontId="16" fillId="7" borderId="25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left" vertical="center"/>
    </xf>
    <xf numFmtId="0" fontId="19" fillId="4" borderId="20" xfId="0" applyFont="1" applyFill="1" applyBorder="1" applyAlignment="1">
      <alignment horizontal="left" vertical="center"/>
    </xf>
    <xf numFmtId="0" fontId="19" fillId="4" borderId="39" xfId="0" applyFont="1" applyFill="1" applyBorder="1" applyAlignment="1">
      <alignment horizontal="left" vertical="center"/>
    </xf>
    <xf numFmtId="0" fontId="19" fillId="10" borderId="10" xfId="0" applyFont="1" applyFill="1" applyBorder="1" applyAlignment="1">
      <alignment horizontal="left" vertical="center"/>
    </xf>
    <xf numFmtId="0" fontId="19" fillId="10" borderId="25" xfId="0" applyFont="1" applyFill="1" applyBorder="1" applyAlignment="1">
      <alignment horizontal="left" vertical="center"/>
    </xf>
    <xf numFmtId="0" fontId="19" fillId="10" borderId="27" xfId="0" applyFont="1" applyFill="1" applyBorder="1" applyAlignment="1">
      <alignment horizontal="left" vertical="center"/>
    </xf>
    <xf numFmtId="0" fontId="19" fillId="10" borderId="28" xfId="0" applyFont="1" applyFill="1" applyBorder="1" applyAlignment="1">
      <alignment horizontal="left" vertical="center"/>
    </xf>
    <xf numFmtId="0" fontId="4" fillId="11" borderId="27" xfId="0" applyFont="1" applyFill="1" applyBorder="1" applyAlignment="1">
      <alignment horizontal="left" vertical="center"/>
    </xf>
    <xf numFmtId="0" fontId="4" fillId="11" borderId="28" xfId="0" applyFont="1" applyFill="1" applyBorder="1" applyAlignment="1">
      <alignment horizontal="left" vertical="center"/>
    </xf>
    <xf numFmtId="0" fontId="27" fillId="0" borderId="10" xfId="0" applyFont="1" applyBorder="1" applyAlignment="1">
      <alignment horizontal="center" vertical="center"/>
    </xf>
    <xf numFmtId="0" fontId="16" fillId="8" borderId="44" xfId="0" applyFont="1" applyFill="1" applyBorder="1" applyAlignment="1">
      <alignment horizontal="left" vertical="center"/>
    </xf>
    <xf numFmtId="0" fontId="16" fillId="8" borderId="45" xfId="0" applyFont="1" applyFill="1" applyBorder="1" applyAlignment="1">
      <alignment horizontal="left" vertical="center"/>
    </xf>
    <xf numFmtId="0" fontId="16" fillId="8" borderId="46" xfId="0" applyFont="1" applyFill="1" applyBorder="1" applyAlignment="1">
      <alignment horizontal="left" vertical="center"/>
    </xf>
    <xf numFmtId="0" fontId="16" fillId="8" borderId="43" xfId="0" applyFont="1" applyFill="1" applyBorder="1" applyAlignment="1">
      <alignment horizontal="left" vertical="center" wrapText="1"/>
    </xf>
    <xf numFmtId="0" fontId="16" fillId="8" borderId="20" xfId="0" applyFont="1" applyFill="1" applyBorder="1" applyAlignment="1">
      <alignment horizontal="left" vertical="center" wrapText="1"/>
    </xf>
    <xf numFmtId="0" fontId="16" fillId="8" borderId="39" xfId="0" applyFont="1" applyFill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3"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E7EEF9"/>
      <color rgb="FFCCECFF"/>
      <color rgb="FFFFF7E1"/>
      <color rgb="FFFFF8E5"/>
      <color rgb="FFBFCD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1\Company\tmp\BOOKINGLIST_mikam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1\Company\LocalFiles\&#25171;&#21512;&#12379;\55_&#20117;&#26412;&#21830;&#36939;_0220-21\&#20837;&#25163;_&#20316;&#25104;&#36039;&#26009;\20170728_&#12304;&#20837;&#25163;&#12305;_CX-P_RFP\&#12304;&#27231;&#23494;&#12305;170710&#12288;CX-P&#12288;&#36939;&#33322;&#26989;&#21209;&#12501;&#12525;&#12540;+&#30011;&#38754;&#12452;&#12513;&#12540;&#1247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1\Company\Users\imoto97\AppData\Local\Apps\2.0\Data\7050\5\Tmp\Save1\0525_164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02_BOOKINGLIST"/>
      <sheetName val="S03_集計表"/>
    </sheetNames>
    <sheetDataSet>
      <sheetData sheetId="0" refreshError="1"/>
      <sheetData sheetId="1">
        <row r="2">
          <cell r="C2">
            <v>20</v>
          </cell>
          <cell r="D2">
            <v>40</v>
          </cell>
          <cell r="E2">
            <v>45</v>
          </cell>
          <cell r="F2" t="str">
            <v>UNIT</v>
          </cell>
          <cell r="G2" t="str">
            <v>TEU</v>
          </cell>
          <cell r="H2" t="str">
            <v>GWT</v>
          </cell>
        </row>
        <row r="3">
          <cell r="B3" t="str">
            <v>EM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</row>
        <row r="4">
          <cell r="B4" t="str">
            <v>FL</v>
          </cell>
          <cell r="C4">
            <v>0</v>
          </cell>
          <cell r="D4">
            <v>25</v>
          </cell>
          <cell r="E4">
            <v>0</v>
          </cell>
          <cell r="F4">
            <v>25</v>
          </cell>
          <cell r="G4">
            <v>50</v>
          </cell>
          <cell r="H4">
            <v>653.20000000000005</v>
          </cell>
        </row>
        <row r="5">
          <cell r="B5" t="str">
            <v>RF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</row>
        <row r="6">
          <cell r="B6" t="str">
            <v>合計</v>
          </cell>
          <cell r="C6">
            <v>0</v>
          </cell>
          <cell r="D6">
            <v>25</v>
          </cell>
          <cell r="E6">
            <v>0</v>
          </cell>
          <cell r="F6">
            <v>25</v>
          </cell>
          <cell r="G6">
            <v>50</v>
          </cell>
          <cell r="H6">
            <v>653.20000000000005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スケジュール管理業務"/>
      <sheetName val="荷役業務"/>
      <sheetName val="手配業務(輸出)"/>
      <sheetName val="手配業務(輸入)"/>
      <sheetName val="スケジュール"/>
      <sheetName val="配船詳細（寄港）"/>
      <sheetName val="配船詳細（航海）"/>
      <sheetName val="配船詳細 (貨物)"/>
      <sheetName val="荷役スケジュール入力"/>
      <sheetName val="配船指示書"/>
      <sheetName val="BOOKING LIST"/>
      <sheetName val="SPECIAL CONTAINER LIST"/>
      <sheetName val="搬出入リスト"/>
      <sheetName val="バース別荷役スケジュール"/>
      <sheetName val="バース別荷役本数表"/>
      <sheetName val="CONTAINER LIST(Bayなし)"/>
      <sheetName val="CONTAINER LIST(Bayあり)"/>
      <sheetName val="輸出SG手配書(1ST)"/>
      <sheetName val="輸出SG手配書(FINAL)"/>
      <sheetName val="輸入SG手配書"/>
      <sheetName val="FS手配書"/>
      <sheetName val="輸送依頼書"/>
      <sheetName val="運送依頼書"/>
      <sheetName val="週間スケジュール(顧客用)"/>
      <sheetName val="手仕舞い表紙"/>
      <sheetName val="週間スケジュール(本船用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>
            <v>1</v>
          </cell>
        </row>
        <row r="3">
          <cell r="A3">
            <v>2</v>
          </cell>
          <cell r="AI3">
            <v>2</v>
          </cell>
          <cell r="AJ3">
            <v>60</v>
          </cell>
        </row>
        <row r="4">
          <cell r="A4">
            <v>3</v>
          </cell>
        </row>
        <row r="5">
          <cell r="A5">
            <v>4</v>
          </cell>
          <cell r="AI5" t="str">
            <v>AC136</v>
          </cell>
        </row>
        <row r="6">
          <cell r="A6">
            <v>5</v>
          </cell>
        </row>
        <row r="7">
          <cell r="A7">
            <v>6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  <row r="11">
          <cell r="A11">
            <v>10</v>
          </cell>
        </row>
        <row r="12">
          <cell r="A12">
            <v>11</v>
          </cell>
        </row>
        <row r="13">
          <cell r="A13">
            <v>12</v>
          </cell>
          <cell r="AA13">
            <v>0</v>
          </cell>
        </row>
        <row r="14">
          <cell r="A14">
            <v>13</v>
          </cell>
          <cell r="AA14">
            <v>0</v>
          </cell>
        </row>
        <row r="15">
          <cell r="A15">
            <v>14</v>
          </cell>
          <cell r="AA15">
            <v>0</v>
          </cell>
        </row>
        <row r="16">
          <cell r="A16">
            <v>15</v>
          </cell>
          <cell r="AA16">
            <v>0</v>
          </cell>
        </row>
        <row r="17">
          <cell r="A17">
            <v>16</v>
          </cell>
          <cell r="AA17">
            <v>0</v>
          </cell>
        </row>
        <row r="18">
          <cell r="A18">
            <v>17</v>
          </cell>
          <cell r="AA18">
            <v>0</v>
          </cell>
        </row>
        <row r="19">
          <cell r="A19">
            <v>18</v>
          </cell>
          <cell r="AA19">
            <v>0</v>
          </cell>
        </row>
        <row r="20">
          <cell r="A20">
            <v>19</v>
          </cell>
          <cell r="AA20">
            <v>0</v>
          </cell>
        </row>
        <row r="21">
          <cell r="A21">
            <v>20</v>
          </cell>
        </row>
        <row r="22">
          <cell r="A22">
            <v>21</v>
          </cell>
          <cell r="AA22">
            <v>0</v>
          </cell>
        </row>
        <row r="23">
          <cell r="A23">
            <v>22</v>
          </cell>
          <cell r="AA23">
            <v>0</v>
          </cell>
        </row>
        <row r="24">
          <cell r="A24">
            <v>23</v>
          </cell>
          <cell r="AA24">
            <v>0</v>
          </cell>
        </row>
        <row r="25">
          <cell r="A25">
            <v>24</v>
          </cell>
          <cell r="AA25">
            <v>0</v>
          </cell>
        </row>
        <row r="26">
          <cell r="A26">
            <v>25</v>
          </cell>
          <cell r="AA26">
            <v>0</v>
          </cell>
        </row>
        <row r="27">
          <cell r="A27">
            <v>26</v>
          </cell>
          <cell r="AA27">
            <v>0</v>
          </cell>
        </row>
        <row r="28">
          <cell r="A28">
            <v>27</v>
          </cell>
          <cell r="AA28">
            <v>0</v>
          </cell>
        </row>
        <row r="29">
          <cell r="A29">
            <v>28</v>
          </cell>
          <cell r="AA29">
            <v>0</v>
          </cell>
        </row>
        <row r="30">
          <cell r="A30">
            <v>29</v>
          </cell>
          <cell r="AA30">
            <v>0</v>
          </cell>
        </row>
        <row r="31">
          <cell r="A31">
            <v>30</v>
          </cell>
          <cell r="AA31">
            <v>0</v>
          </cell>
        </row>
        <row r="32">
          <cell r="A32">
            <v>31</v>
          </cell>
          <cell r="AA32">
            <v>0</v>
          </cell>
        </row>
        <row r="33">
          <cell r="A33">
            <v>32</v>
          </cell>
          <cell r="AA33">
            <v>0</v>
          </cell>
        </row>
        <row r="34">
          <cell r="A34">
            <v>33</v>
          </cell>
          <cell r="AA34">
            <v>0</v>
          </cell>
        </row>
        <row r="35">
          <cell r="A35">
            <v>34</v>
          </cell>
          <cell r="AA35">
            <v>0</v>
          </cell>
        </row>
        <row r="36">
          <cell r="A36">
            <v>35</v>
          </cell>
          <cell r="AA36">
            <v>0</v>
          </cell>
        </row>
        <row r="37">
          <cell r="A37">
            <v>36</v>
          </cell>
          <cell r="AA37">
            <v>0</v>
          </cell>
        </row>
        <row r="38">
          <cell r="A38">
            <v>37</v>
          </cell>
          <cell r="AA38">
            <v>0</v>
          </cell>
        </row>
        <row r="39">
          <cell r="A39">
            <v>38</v>
          </cell>
          <cell r="AA39">
            <v>0</v>
          </cell>
        </row>
        <row r="40">
          <cell r="A40">
            <v>39</v>
          </cell>
          <cell r="AA40">
            <v>0</v>
          </cell>
        </row>
        <row r="41">
          <cell r="A41">
            <v>40</v>
          </cell>
          <cell r="AA41">
            <v>0</v>
          </cell>
        </row>
        <row r="57">
          <cell r="A57">
            <v>1</v>
          </cell>
        </row>
      </sheetData>
      <sheetData sheetId="23" refreshError="1"/>
      <sheetData sheetId="24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図データ"/>
      <sheetName val="図データ2"/>
      <sheetName val="図データ3"/>
      <sheetName val="図データ4"/>
      <sheetName val="TOP"/>
      <sheetName val="発送通知書"/>
      <sheetName val="発送通知書 (印刷)"/>
      <sheetName val="荷役依頼書"/>
      <sheetName val="揚積リスト"/>
      <sheetName val="搬出入リスト"/>
      <sheetName val="搬出入リスト (帳票)"/>
      <sheetName val="運送依頼書"/>
      <sheetName val="運送依頼書 (帳票)"/>
      <sheetName val="バース別荷役スケジュール指示画面"/>
      <sheetName val="バース別荷役スケジュール"/>
      <sheetName val="バース別荷役本数表指示画面"/>
      <sheetName val="バース別荷役本数表"/>
      <sheetName val="到着案内"/>
      <sheetName val="到着案内 (帳票)"/>
      <sheetName val="コンテナ番号取込"/>
      <sheetName val="コンテナチェックデジット"/>
      <sheetName val="コンテナ番号取込エラーチェックリスト"/>
      <sheetName val="コンテナ番号取込更新用シート"/>
      <sheetName val="Sheet2"/>
      <sheetName val="1"/>
      <sheetName val="2"/>
      <sheetName val="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2">
            <v>1</v>
          </cell>
        </row>
        <row r="3">
          <cell r="A3">
            <v>2</v>
          </cell>
          <cell r="AH3">
            <v>4</v>
          </cell>
          <cell r="AI3">
            <v>144</v>
          </cell>
        </row>
        <row r="4">
          <cell r="A4">
            <v>3</v>
          </cell>
        </row>
        <row r="5">
          <cell r="A5">
            <v>4</v>
          </cell>
          <cell r="AH5" t="str">
            <v>AB212</v>
          </cell>
        </row>
        <row r="6">
          <cell r="A6">
            <v>5</v>
          </cell>
        </row>
        <row r="7">
          <cell r="A7">
            <v>6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  <row r="11">
          <cell r="A11">
            <v>10</v>
          </cell>
        </row>
        <row r="12">
          <cell r="A12">
            <v>11</v>
          </cell>
        </row>
        <row r="13">
          <cell r="A13">
            <v>12</v>
          </cell>
        </row>
        <row r="14">
          <cell r="A14">
            <v>13</v>
          </cell>
        </row>
        <row r="15">
          <cell r="A15">
            <v>14</v>
          </cell>
        </row>
        <row r="16">
          <cell r="A16">
            <v>15</v>
          </cell>
        </row>
        <row r="17">
          <cell r="A17">
            <v>16</v>
          </cell>
        </row>
        <row r="18">
          <cell r="A18">
            <v>17</v>
          </cell>
        </row>
        <row r="19">
          <cell r="A19">
            <v>18</v>
          </cell>
        </row>
        <row r="20">
          <cell r="A20">
            <v>19</v>
          </cell>
        </row>
        <row r="21">
          <cell r="A21">
            <v>20</v>
          </cell>
        </row>
        <row r="22">
          <cell r="A22">
            <v>21</v>
          </cell>
        </row>
        <row r="23">
          <cell r="A23">
            <v>22</v>
          </cell>
        </row>
        <row r="24">
          <cell r="A24">
            <v>23</v>
          </cell>
        </row>
        <row r="25">
          <cell r="A25">
            <v>24</v>
          </cell>
        </row>
        <row r="26">
          <cell r="A26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3">
          <cell r="A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53">
          <cell r="A53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49B66-C33F-4834-926D-F0704446E6A8}">
  <dimension ref="A1:AI321"/>
  <sheetViews>
    <sheetView tabSelected="1" topLeftCell="A15" zoomScale="85" zoomScaleNormal="85" workbookViewId="0">
      <pane ySplit="6" topLeftCell="A278" activePane="bottomLeft" state="frozen"/>
      <selection activeCell="A15" sqref="A15"/>
      <selection pane="bottomLeft" activeCell="T301" sqref="T301:X301"/>
    </sheetView>
  </sheetViews>
  <sheetFormatPr defaultColWidth="9" defaultRowHeight="14.25"/>
  <cols>
    <col min="1" max="1" width="9" style="1"/>
    <col min="2" max="2" width="9.125" style="1" bestFit="1" customWidth="1"/>
    <col min="3" max="3" width="8" style="1" bestFit="1" customWidth="1"/>
    <col min="4" max="5" width="9.375" style="1" bestFit="1" customWidth="1"/>
    <col min="6" max="6" width="4.75" style="1" hidden="1" customWidth="1"/>
    <col min="7" max="8" width="3.25" style="1" hidden="1" customWidth="1"/>
    <col min="9" max="10" width="9.375" style="1" bestFit="1" customWidth="1"/>
    <col min="11" max="11" width="4.75" style="1" hidden="1" customWidth="1"/>
    <col min="12" max="13" width="3.25" style="1" hidden="1" customWidth="1"/>
    <col min="14" max="15" width="9.375" style="1" bestFit="1" customWidth="1"/>
    <col min="16" max="16" width="4.75" style="1" hidden="1" customWidth="1"/>
    <col min="17" max="18" width="3.25" style="1" hidden="1" customWidth="1"/>
    <col min="19" max="19" width="15.25" style="1" bestFit="1" customWidth="1"/>
    <col min="20" max="20" width="9.375" style="1" customWidth="1"/>
    <col min="21" max="21" width="4.75" style="1" bestFit="1" customWidth="1"/>
    <col min="22" max="22" width="3.25" style="1" bestFit="1" customWidth="1"/>
    <col min="23" max="23" width="3.375" style="1" bestFit="1" customWidth="1"/>
    <col min="24" max="24" width="10" style="1" bestFit="1" customWidth="1"/>
    <col min="25" max="25" width="20.375" style="1" bestFit="1" customWidth="1"/>
    <col min="26" max="26" width="4.75" style="1" bestFit="1" customWidth="1"/>
    <col min="27" max="27" width="3.25" style="1" bestFit="1" customWidth="1"/>
    <col min="28" max="28" width="4.375" style="1" bestFit="1" customWidth="1"/>
    <col min="29" max="30" width="9.375" style="1" bestFit="1" customWidth="1"/>
    <col min="31" max="31" width="4.75" style="1" bestFit="1" customWidth="1"/>
    <col min="32" max="32" width="4.375" style="1" bestFit="1" customWidth="1"/>
    <col min="33" max="33" width="3.25" style="1" bestFit="1" customWidth="1"/>
    <col min="34" max="34" width="9" style="1"/>
    <col min="35" max="35" width="31.625" style="60" bestFit="1" customWidth="1"/>
    <col min="36" max="16384" width="9" style="1"/>
  </cols>
  <sheetData>
    <row r="1" spans="1:35" ht="15">
      <c r="A1" s="13" t="s">
        <v>0</v>
      </c>
      <c r="B1" s="14">
        <f ca="1">TODAY()</f>
        <v>45726</v>
      </c>
      <c r="C1" s="9"/>
      <c r="D1" s="183" t="s">
        <v>1</v>
      </c>
      <c r="E1" s="184"/>
      <c r="F1" s="184"/>
      <c r="G1" s="184"/>
      <c r="H1" s="185"/>
      <c r="I1" s="183" t="s">
        <v>1</v>
      </c>
      <c r="J1" s="184"/>
      <c r="K1" s="184"/>
      <c r="L1" s="184"/>
      <c r="M1" s="185"/>
      <c r="N1" s="183" t="s">
        <v>1</v>
      </c>
      <c r="O1" s="184"/>
      <c r="P1" s="184"/>
      <c r="Q1" s="184"/>
      <c r="R1" s="185"/>
      <c r="S1" s="183" t="s">
        <v>2</v>
      </c>
      <c r="T1" s="184"/>
      <c r="U1" s="184"/>
      <c r="V1" s="184"/>
      <c r="W1" s="185"/>
      <c r="X1" s="183" t="s">
        <v>1</v>
      </c>
      <c r="Y1" s="184"/>
      <c r="Z1" s="184"/>
      <c r="AA1" s="184"/>
      <c r="AB1" s="185"/>
      <c r="AC1" s="183" t="s">
        <v>1</v>
      </c>
      <c r="AD1" s="184"/>
      <c r="AE1" s="184"/>
      <c r="AF1" s="184"/>
      <c r="AG1" s="185"/>
      <c r="AH1" s="46"/>
      <c r="AI1" s="57"/>
    </row>
    <row r="2" spans="1:35" ht="15">
      <c r="A2" s="10" t="s">
        <v>3</v>
      </c>
      <c r="B2" s="8"/>
      <c r="C2" s="8"/>
      <c r="D2" s="186" t="s">
        <v>4</v>
      </c>
      <c r="E2" s="187"/>
      <c r="F2" s="187"/>
      <c r="G2" s="187"/>
      <c r="H2" s="188"/>
      <c r="I2" s="186" t="s">
        <v>4</v>
      </c>
      <c r="J2" s="187"/>
      <c r="K2" s="187"/>
      <c r="L2" s="187"/>
      <c r="M2" s="188"/>
      <c r="N2" s="186" t="s">
        <v>5</v>
      </c>
      <c r="O2" s="187"/>
      <c r="P2" s="187"/>
      <c r="Q2" s="187"/>
      <c r="R2" s="188"/>
      <c r="S2" s="186" t="s">
        <v>6</v>
      </c>
      <c r="T2" s="187"/>
      <c r="U2" s="187"/>
      <c r="V2" s="187"/>
      <c r="W2" s="188"/>
      <c r="X2" s="186" t="s">
        <v>4</v>
      </c>
      <c r="Y2" s="187"/>
      <c r="Z2" s="187"/>
      <c r="AA2" s="187"/>
      <c r="AB2" s="188"/>
      <c r="AC2" s="186" t="s">
        <v>5</v>
      </c>
      <c r="AD2" s="187"/>
      <c r="AE2" s="187"/>
      <c r="AF2" s="187"/>
      <c r="AG2" s="188"/>
      <c r="AH2" s="47" t="s">
        <v>7</v>
      </c>
      <c r="AI2" s="58"/>
    </row>
    <row r="3" spans="1:35" ht="15">
      <c r="A3" s="10"/>
      <c r="B3" s="8"/>
      <c r="C3" s="8"/>
      <c r="D3" s="196" t="s">
        <v>8</v>
      </c>
      <c r="E3" s="197"/>
      <c r="F3" s="23"/>
      <c r="G3" s="23"/>
      <c r="H3" s="25"/>
      <c r="I3" s="196" t="s">
        <v>8</v>
      </c>
      <c r="J3" s="197"/>
      <c r="K3" s="23"/>
      <c r="L3" s="23"/>
      <c r="M3" s="25"/>
      <c r="N3" s="196" t="s">
        <v>9</v>
      </c>
      <c r="O3" s="197"/>
      <c r="P3" s="23"/>
      <c r="Q3" s="23"/>
      <c r="R3" s="25"/>
      <c r="S3" s="196" t="s">
        <v>10</v>
      </c>
      <c r="T3" s="197"/>
      <c r="U3" s="23"/>
      <c r="V3" s="23"/>
      <c r="W3" s="25"/>
      <c r="X3" s="196" t="s">
        <v>8</v>
      </c>
      <c r="Y3" s="197"/>
      <c r="Z3" s="23"/>
      <c r="AA3" s="23"/>
      <c r="AB3" s="25"/>
      <c r="AC3" s="196" t="s">
        <v>9</v>
      </c>
      <c r="AD3" s="197"/>
      <c r="AE3" s="23"/>
      <c r="AF3" s="23"/>
      <c r="AG3" s="25"/>
      <c r="AH3" s="47"/>
      <c r="AI3" s="58"/>
    </row>
    <row r="4" spans="1:35" ht="17.25" thickBot="1">
      <c r="A4" s="11"/>
      <c r="B4" s="12"/>
      <c r="C4" s="12"/>
      <c r="D4" s="26" t="s">
        <v>11</v>
      </c>
      <c r="E4" s="27" t="s">
        <v>12</v>
      </c>
      <c r="F4" s="27"/>
      <c r="G4" s="27"/>
      <c r="H4" s="28"/>
      <c r="I4" s="26" t="s">
        <v>13</v>
      </c>
      <c r="J4" s="27" t="s">
        <v>14</v>
      </c>
      <c r="K4" s="27"/>
      <c r="L4" s="40"/>
      <c r="M4" s="41"/>
      <c r="N4" s="26" t="s">
        <v>13</v>
      </c>
      <c r="O4" s="27" t="s">
        <v>14</v>
      </c>
      <c r="P4" s="27"/>
      <c r="Q4" s="40"/>
      <c r="R4" s="41"/>
      <c r="S4" s="26" t="s">
        <v>15</v>
      </c>
      <c r="T4" s="27" t="s">
        <v>16</v>
      </c>
      <c r="U4" s="27"/>
      <c r="V4" s="40"/>
      <c r="W4" s="41"/>
      <c r="X4" s="26" t="s">
        <v>17</v>
      </c>
      <c r="Y4" s="27" t="s">
        <v>18</v>
      </c>
      <c r="Z4" s="27"/>
      <c r="AA4" s="40"/>
      <c r="AB4" s="41"/>
      <c r="AC4" s="26" t="s">
        <v>19</v>
      </c>
      <c r="AD4" s="27" t="s">
        <v>20</v>
      </c>
      <c r="AE4" s="27"/>
      <c r="AF4" s="40"/>
      <c r="AG4" s="41"/>
      <c r="AH4" s="48"/>
      <c r="AI4" s="59"/>
    </row>
    <row r="5" spans="1:35">
      <c r="A5" s="21"/>
      <c r="B5" s="15"/>
      <c r="C5" s="22" t="s">
        <v>21</v>
      </c>
      <c r="D5" s="29">
        <f>$B6</f>
        <v>21008</v>
      </c>
      <c r="E5" s="30">
        <f>$B6</f>
        <v>21008</v>
      </c>
      <c r="F5" s="31"/>
      <c r="G5" s="30" t="s">
        <v>22</v>
      </c>
      <c r="H5" s="32" t="s">
        <v>23</v>
      </c>
      <c r="I5" s="29">
        <f>$B6</f>
        <v>21008</v>
      </c>
      <c r="J5" s="30">
        <f>$B6</f>
        <v>21008</v>
      </c>
      <c r="K5" s="30"/>
      <c r="L5" s="42" t="s">
        <v>22</v>
      </c>
      <c r="M5" s="43" t="s">
        <v>23</v>
      </c>
      <c r="N5" s="29">
        <f>$B6</f>
        <v>21008</v>
      </c>
      <c r="O5" s="30">
        <f>$B6</f>
        <v>21008</v>
      </c>
      <c r="P5" s="30"/>
      <c r="Q5" s="42" t="s">
        <v>22</v>
      </c>
      <c r="R5" s="49" t="s">
        <v>23</v>
      </c>
      <c r="S5" s="29">
        <f>$B6</f>
        <v>21008</v>
      </c>
      <c r="T5" s="30">
        <f>$B6</f>
        <v>21008</v>
      </c>
      <c r="U5" s="30"/>
      <c r="V5" s="42" t="s">
        <v>22</v>
      </c>
      <c r="W5" s="43" t="s">
        <v>23</v>
      </c>
      <c r="X5" s="29">
        <f>$B6</f>
        <v>21008</v>
      </c>
      <c r="Y5" s="30">
        <f>$B6</f>
        <v>21008</v>
      </c>
      <c r="Z5" s="30"/>
      <c r="AA5" s="42" t="s">
        <v>22</v>
      </c>
      <c r="AB5" s="49" t="s">
        <v>23</v>
      </c>
      <c r="AC5" s="29">
        <f>$B6</f>
        <v>21008</v>
      </c>
      <c r="AD5" s="30">
        <f>$B6</f>
        <v>21008</v>
      </c>
      <c r="AE5" s="30"/>
      <c r="AF5" s="42" t="s">
        <v>22</v>
      </c>
      <c r="AG5" s="49" t="s">
        <v>23</v>
      </c>
      <c r="AH5" s="50"/>
      <c r="AI5" s="56"/>
    </row>
    <row r="6" spans="1:35">
      <c r="A6" s="20" t="s">
        <v>24</v>
      </c>
      <c r="B6" s="16">
        <v>21008</v>
      </c>
      <c r="C6" s="17" t="s">
        <v>25</v>
      </c>
      <c r="D6" s="33">
        <v>44841</v>
      </c>
      <c r="E6" s="24">
        <v>44841</v>
      </c>
      <c r="F6" s="18" t="s">
        <v>26</v>
      </c>
      <c r="G6" s="19"/>
      <c r="H6" s="34"/>
      <c r="I6" s="33">
        <v>44844</v>
      </c>
      <c r="J6" s="24">
        <v>44844</v>
      </c>
      <c r="K6" s="18" t="s">
        <v>26</v>
      </c>
      <c r="L6" s="19"/>
      <c r="M6" s="34">
        <v>24</v>
      </c>
      <c r="N6" s="192" t="s">
        <v>27</v>
      </c>
      <c r="O6" s="193"/>
      <c r="P6" s="18" t="s">
        <v>26</v>
      </c>
      <c r="Q6" s="19"/>
      <c r="R6" s="44"/>
      <c r="S6" s="33">
        <v>44845</v>
      </c>
      <c r="T6" s="24">
        <v>44845</v>
      </c>
      <c r="U6" s="18" t="s">
        <v>26</v>
      </c>
      <c r="V6" s="19">
        <v>50</v>
      </c>
      <c r="W6" s="34"/>
      <c r="X6" s="33">
        <v>44846</v>
      </c>
      <c r="Y6" s="24">
        <v>44846</v>
      </c>
      <c r="Z6" s="18" t="s">
        <v>26</v>
      </c>
      <c r="AA6" s="19"/>
      <c r="AB6" s="44">
        <v>30</v>
      </c>
      <c r="AC6" s="192" t="s">
        <v>27</v>
      </c>
      <c r="AD6" s="193"/>
      <c r="AE6" s="18" t="s">
        <v>26</v>
      </c>
      <c r="AF6" s="19"/>
      <c r="AG6" s="44"/>
      <c r="AH6" s="51" t="s">
        <v>28</v>
      </c>
      <c r="AI6" s="54" t="s">
        <v>29</v>
      </c>
    </row>
    <row r="7" spans="1:35">
      <c r="A7" s="3"/>
      <c r="B7" s="4"/>
      <c r="C7" s="2" t="s">
        <v>30</v>
      </c>
      <c r="D7" s="33">
        <v>44841.666666666664</v>
      </c>
      <c r="E7" s="24">
        <v>44841.75</v>
      </c>
      <c r="F7" s="18" t="s">
        <v>31</v>
      </c>
      <c r="G7" s="19">
        <v>50</v>
      </c>
      <c r="H7" s="34"/>
      <c r="I7" s="33">
        <v>44844.65625</v>
      </c>
      <c r="J7" s="24">
        <v>44844.75</v>
      </c>
      <c r="K7" s="18" t="s">
        <v>31</v>
      </c>
      <c r="L7" s="19">
        <v>50</v>
      </c>
      <c r="M7" s="34"/>
      <c r="N7" s="194"/>
      <c r="O7" s="195"/>
      <c r="P7" s="18" t="s">
        <v>31</v>
      </c>
      <c r="Q7" s="19"/>
      <c r="R7" s="44"/>
      <c r="S7" s="33">
        <v>44846.458333333336</v>
      </c>
      <c r="T7" s="24">
        <v>44846.604166666664</v>
      </c>
      <c r="U7" s="18" t="s">
        <v>31</v>
      </c>
      <c r="V7" s="19"/>
      <c r="W7" s="34">
        <v>30</v>
      </c>
      <c r="X7" s="33">
        <v>44847.145833333336</v>
      </c>
      <c r="Y7" s="24">
        <v>44847.1875</v>
      </c>
      <c r="Z7" s="18" t="s">
        <v>31</v>
      </c>
      <c r="AA7" s="19"/>
      <c r="AB7" s="44"/>
      <c r="AC7" s="194"/>
      <c r="AD7" s="195"/>
      <c r="AE7" s="18" t="s">
        <v>31</v>
      </c>
      <c r="AF7" s="19"/>
      <c r="AG7" s="44"/>
      <c r="AH7" s="52" t="s">
        <v>32</v>
      </c>
      <c r="AI7" s="54" t="s">
        <v>33</v>
      </c>
    </row>
    <row r="8" spans="1:35" ht="15" thickBot="1">
      <c r="A8" s="5"/>
      <c r="B8" s="6"/>
      <c r="C8" s="7" t="s">
        <v>34</v>
      </c>
      <c r="D8" s="35">
        <f>D7-D6</f>
        <v>0.66666666666424135</v>
      </c>
      <c r="E8" s="36">
        <f>E7-E6</f>
        <v>0.75</v>
      </c>
      <c r="F8" s="37" t="s">
        <v>35</v>
      </c>
      <c r="G8" s="38">
        <f>SUM(G6:G7)</f>
        <v>50</v>
      </c>
      <c r="H8" s="39">
        <f>SUM(H6:H7)</f>
        <v>0</v>
      </c>
      <c r="I8" s="35">
        <f>I7-I6</f>
        <v>0.65625</v>
      </c>
      <c r="J8" s="36">
        <f>J7-J6</f>
        <v>0.75</v>
      </c>
      <c r="K8" s="37" t="s">
        <v>35</v>
      </c>
      <c r="L8" s="38">
        <f>SUM(L6:L7)</f>
        <v>50</v>
      </c>
      <c r="M8" s="39">
        <f>SUM(M6:M7)</f>
        <v>24</v>
      </c>
      <c r="N8" s="35" t="e">
        <f>N7-N6</f>
        <v>#VALUE!</v>
      </c>
      <c r="O8" s="36">
        <f>O7-O6</f>
        <v>0</v>
      </c>
      <c r="P8" s="37" t="s">
        <v>35</v>
      </c>
      <c r="Q8" s="38">
        <f>SUM(Q6:Q7)</f>
        <v>0</v>
      </c>
      <c r="R8" s="45">
        <f>SUM(R6:R7)</f>
        <v>0</v>
      </c>
      <c r="S8" s="35">
        <f>S7-S6</f>
        <v>1.4583333333357587</v>
      </c>
      <c r="T8" s="36">
        <f>T7-T6</f>
        <v>1.6041666666642413</v>
      </c>
      <c r="U8" s="37" t="s">
        <v>35</v>
      </c>
      <c r="V8" s="38">
        <f>SUM(V6:V7)</f>
        <v>50</v>
      </c>
      <c r="W8" s="39">
        <f>SUM(W6:W7)</f>
        <v>30</v>
      </c>
      <c r="X8" s="35">
        <f>X7-X6</f>
        <v>1.1458333333357587</v>
      </c>
      <c r="Y8" s="36">
        <f>Y7-Y6</f>
        <v>1.1875</v>
      </c>
      <c r="Z8" s="37" t="s">
        <v>35</v>
      </c>
      <c r="AA8" s="38">
        <f>SUM(AA6:AA7)</f>
        <v>0</v>
      </c>
      <c r="AB8" s="45">
        <f>SUM(AB6:AB7)</f>
        <v>30</v>
      </c>
      <c r="AC8" s="35" t="e">
        <f>AC7-AC6</f>
        <v>#VALUE!</v>
      </c>
      <c r="AD8" s="36">
        <f>AD7-AD6</f>
        <v>0</v>
      </c>
      <c r="AE8" s="37" t="s">
        <v>35</v>
      </c>
      <c r="AF8" s="38">
        <f>SUM(AF6:AF7)</f>
        <v>0</v>
      </c>
      <c r="AG8" s="45">
        <f>SUM(AG6:AG7)</f>
        <v>0</v>
      </c>
      <c r="AH8" s="53" t="s">
        <v>36</v>
      </c>
      <c r="AI8" s="55" t="s">
        <v>37</v>
      </c>
    </row>
    <row r="9" spans="1:35">
      <c r="A9" s="21"/>
      <c r="B9" s="15"/>
      <c r="C9" s="22" t="s">
        <v>38</v>
      </c>
      <c r="D9" s="29">
        <f>$B10</f>
        <v>21015</v>
      </c>
      <c r="E9" s="30">
        <f>$B10</f>
        <v>21015</v>
      </c>
      <c r="F9" s="31"/>
      <c r="G9" s="30" t="s">
        <v>39</v>
      </c>
      <c r="H9" s="32" t="s">
        <v>40</v>
      </c>
      <c r="I9" s="29">
        <f>$B10</f>
        <v>21015</v>
      </c>
      <c r="J9" s="30">
        <f>$B10</f>
        <v>21015</v>
      </c>
      <c r="K9" s="30"/>
      <c r="L9" s="42" t="s">
        <v>39</v>
      </c>
      <c r="M9" s="43" t="s">
        <v>40</v>
      </c>
      <c r="N9" s="29">
        <f>$B10</f>
        <v>21015</v>
      </c>
      <c r="O9" s="30">
        <f>$B10</f>
        <v>21015</v>
      </c>
      <c r="P9" s="30"/>
      <c r="Q9" s="42" t="s">
        <v>39</v>
      </c>
      <c r="R9" s="43" t="s">
        <v>40</v>
      </c>
      <c r="S9" s="29">
        <f>$B10</f>
        <v>21015</v>
      </c>
      <c r="T9" s="30">
        <f>$B10</f>
        <v>21015</v>
      </c>
      <c r="U9" s="30"/>
      <c r="V9" s="42" t="s">
        <v>39</v>
      </c>
      <c r="W9" s="43" t="s">
        <v>40</v>
      </c>
      <c r="X9" s="29">
        <f>$B10</f>
        <v>21015</v>
      </c>
      <c r="Y9" s="30">
        <f>$B10</f>
        <v>21015</v>
      </c>
      <c r="Z9" s="30"/>
      <c r="AA9" s="42" t="s">
        <v>39</v>
      </c>
      <c r="AB9" s="43" t="s">
        <v>40</v>
      </c>
      <c r="AC9" s="29">
        <f>$B10</f>
        <v>21015</v>
      </c>
      <c r="AD9" s="30">
        <f>$B10</f>
        <v>21015</v>
      </c>
      <c r="AE9" s="30"/>
      <c r="AF9" s="42" t="s">
        <v>39</v>
      </c>
      <c r="AG9" s="43" t="s">
        <v>40</v>
      </c>
      <c r="AH9" s="50"/>
      <c r="AI9" s="56"/>
    </row>
    <row r="10" spans="1:35">
      <c r="A10" s="20" t="s">
        <v>24</v>
      </c>
      <c r="B10" s="16">
        <f>B6+7</f>
        <v>21015</v>
      </c>
      <c r="C10" s="17" t="s">
        <v>25</v>
      </c>
      <c r="D10" s="33">
        <f>D6+7</f>
        <v>44848</v>
      </c>
      <c r="E10" s="24">
        <f>E6+7</f>
        <v>44848</v>
      </c>
      <c r="F10" s="18" t="s">
        <v>26</v>
      </c>
      <c r="G10" s="19"/>
      <c r="H10" s="34"/>
      <c r="I10" s="33">
        <f>I6+7</f>
        <v>44851</v>
      </c>
      <c r="J10" s="24">
        <f>J6+7</f>
        <v>44851</v>
      </c>
      <c r="K10" s="18" t="s">
        <v>26</v>
      </c>
      <c r="L10" s="19"/>
      <c r="M10" s="34">
        <v>22</v>
      </c>
      <c r="N10" s="192" t="s">
        <v>27</v>
      </c>
      <c r="O10" s="193"/>
      <c r="P10" s="18" t="s">
        <v>26</v>
      </c>
      <c r="Q10" s="19"/>
      <c r="R10" s="34"/>
      <c r="S10" s="33">
        <f>S6+7</f>
        <v>44852</v>
      </c>
      <c r="T10" s="24">
        <f>T6+7</f>
        <v>44852</v>
      </c>
      <c r="U10" s="18" t="s">
        <v>26</v>
      </c>
      <c r="V10" s="19">
        <v>50</v>
      </c>
      <c r="W10" s="34"/>
      <c r="X10" s="33">
        <f>X6+7</f>
        <v>44853</v>
      </c>
      <c r="Y10" s="24">
        <f>Y6+7</f>
        <v>44853</v>
      </c>
      <c r="Z10" s="18" t="s">
        <v>26</v>
      </c>
      <c r="AA10" s="19"/>
      <c r="AB10" s="34">
        <v>28</v>
      </c>
      <c r="AC10" s="192" t="s">
        <v>27</v>
      </c>
      <c r="AD10" s="193"/>
      <c r="AE10" s="18" t="s">
        <v>26</v>
      </c>
      <c r="AF10" s="19"/>
      <c r="AG10" s="34"/>
      <c r="AH10" s="51" t="s">
        <v>28</v>
      </c>
      <c r="AI10" s="54" t="s">
        <v>41</v>
      </c>
    </row>
    <row r="11" spans="1:35">
      <c r="A11" s="3"/>
      <c r="B11" s="4"/>
      <c r="C11" s="2" t="s">
        <v>30</v>
      </c>
      <c r="D11" s="33">
        <v>44848.5625</v>
      </c>
      <c r="E11" s="24">
        <v>44848.604166666664</v>
      </c>
      <c r="F11" s="18" t="s">
        <v>31</v>
      </c>
      <c r="G11" s="19">
        <v>20</v>
      </c>
      <c r="H11" s="34"/>
      <c r="I11" s="33">
        <v>44851.583333333336</v>
      </c>
      <c r="J11" s="33">
        <v>44851.677083333336</v>
      </c>
      <c r="K11" s="18" t="s">
        <v>31</v>
      </c>
      <c r="L11" s="19">
        <v>50</v>
      </c>
      <c r="M11" s="34"/>
      <c r="N11" s="194"/>
      <c r="O11" s="195"/>
      <c r="P11" s="18" t="s">
        <v>31</v>
      </c>
      <c r="Q11" s="19"/>
      <c r="R11" s="34"/>
      <c r="S11" s="33">
        <v>44852.833333333336</v>
      </c>
      <c r="T11" s="33">
        <v>44852.979166666664</v>
      </c>
      <c r="U11" s="18" t="s">
        <v>31</v>
      </c>
      <c r="V11" s="19"/>
      <c r="W11" s="34">
        <v>28</v>
      </c>
      <c r="X11" s="33">
        <v>44854.125</v>
      </c>
      <c r="Y11" s="33">
        <v>44854.166666666664</v>
      </c>
      <c r="Z11" s="18" t="s">
        <v>31</v>
      </c>
      <c r="AA11" s="19"/>
      <c r="AB11" s="34"/>
      <c r="AC11" s="194"/>
      <c r="AD11" s="195"/>
      <c r="AE11" s="18" t="s">
        <v>31</v>
      </c>
      <c r="AF11" s="19"/>
      <c r="AG11" s="34"/>
      <c r="AH11" s="52" t="s">
        <v>32</v>
      </c>
      <c r="AI11" s="54" t="s">
        <v>42</v>
      </c>
    </row>
    <row r="12" spans="1:35" ht="15" thickBot="1">
      <c r="A12" s="5"/>
      <c r="B12" s="6"/>
      <c r="C12" s="7" t="s">
        <v>34</v>
      </c>
      <c r="D12" s="35">
        <f>D11-D10</f>
        <v>0.5625</v>
      </c>
      <c r="E12" s="36">
        <f>E11-E10</f>
        <v>0.60416666666424135</v>
      </c>
      <c r="F12" s="37" t="s">
        <v>35</v>
      </c>
      <c r="G12" s="38">
        <f>SUM(G10:G11)</f>
        <v>20</v>
      </c>
      <c r="H12" s="39">
        <f>SUM(H10:H11)</f>
        <v>0</v>
      </c>
      <c r="I12" s="35">
        <f>I11-I10</f>
        <v>0.58333333333575865</v>
      </c>
      <c r="J12" s="36">
        <f>J11-J10</f>
        <v>0.67708333333575865</v>
      </c>
      <c r="K12" s="37" t="s">
        <v>35</v>
      </c>
      <c r="L12" s="38">
        <f>SUM(L10:L11)</f>
        <v>50</v>
      </c>
      <c r="M12" s="39">
        <f>SUM(M10:M11)</f>
        <v>22</v>
      </c>
      <c r="N12" s="35" t="e">
        <f>N11-N10</f>
        <v>#VALUE!</v>
      </c>
      <c r="O12" s="36">
        <f>O11-O10</f>
        <v>0</v>
      </c>
      <c r="P12" s="37" t="s">
        <v>35</v>
      </c>
      <c r="Q12" s="38">
        <f>SUM(Q10:Q11)</f>
        <v>0</v>
      </c>
      <c r="R12" s="39">
        <f>SUM(R10:R11)</f>
        <v>0</v>
      </c>
      <c r="S12" s="35">
        <f>S11-S10</f>
        <v>0.83333333333575865</v>
      </c>
      <c r="T12" s="36">
        <f>T11-T10</f>
        <v>0.97916666666424135</v>
      </c>
      <c r="U12" s="37" t="s">
        <v>35</v>
      </c>
      <c r="V12" s="38">
        <f>SUM(V10:V11)</f>
        <v>50</v>
      </c>
      <c r="W12" s="39">
        <f>SUM(W10:W11)</f>
        <v>28</v>
      </c>
      <c r="X12" s="35">
        <f>X11-X10</f>
        <v>1.125</v>
      </c>
      <c r="Y12" s="36">
        <f>Y11-Y10</f>
        <v>1.1666666666642413</v>
      </c>
      <c r="Z12" s="37" t="s">
        <v>35</v>
      </c>
      <c r="AA12" s="38">
        <f>SUM(AA10:AA11)</f>
        <v>0</v>
      </c>
      <c r="AB12" s="39">
        <f>SUM(AB10:AB11)</f>
        <v>28</v>
      </c>
      <c r="AC12" s="35" t="e">
        <f>AC11-AC10</f>
        <v>#VALUE!</v>
      </c>
      <c r="AD12" s="36">
        <f>AD11-AD10</f>
        <v>0</v>
      </c>
      <c r="AE12" s="37" t="s">
        <v>35</v>
      </c>
      <c r="AF12" s="38">
        <f>SUM(AF10:AF11)</f>
        <v>0</v>
      </c>
      <c r="AG12" s="39">
        <f>SUM(AG10:AG11)</f>
        <v>0</v>
      </c>
      <c r="AH12" s="53" t="s">
        <v>36</v>
      </c>
      <c r="AI12" s="55" t="s">
        <v>43</v>
      </c>
    </row>
    <row r="13" spans="1:35">
      <c r="A13" s="21"/>
      <c r="B13" s="15"/>
      <c r="C13" s="22" t="s">
        <v>38</v>
      </c>
      <c r="D13" s="29">
        <f>$B14</f>
        <v>21022</v>
      </c>
      <c r="E13" s="30">
        <f>$B14</f>
        <v>21022</v>
      </c>
      <c r="F13" s="31"/>
      <c r="G13" s="30" t="s">
        <v>39</v>
      </c>
      <c r="H13" s="32" t="s">
        <v>40</v>
      </c>
      <c r="I13" s="29">
        <f>$B14</f>
        <v>21022</v>
      </c>
      <c r="J13" s="30">
        <f>$B14</f>
        <v>21022</v>
      </c>
      <c r="K13" s="30"/>
      <c r="L13" s="42" t="s">
        <v>39</v>
      </c>
      <c r="M13" s="43" t="s">
        <v>40</v>
      </c>
      <c r="N13" s="29">
        <f>$B14</f>
        <v>21022</v>
      </c>
      <c r="O13" s="30">
        <f>$B14</f>
        <v>21022</v>
      </c>
      <c r="P13" s="30"/>
      <c r="Q13" s="42" t="s">
        <v>39</v>
      </c>
      <c r="R13" s="43" t="s">
        <v>40</v>
      </c>
      <c r="S13" s="29">
        <f>$B14</f>
        <v>21022</v>
      </c>
      <c r="T13" s="30">
        <f>$B14</f>
        <v>21022</v>
      </c>
      <c r="U13" s="30"/>
      <c r="V13" s="42" t="s">
        <v>39</v>
      </c>
      <c r="W13" s="43" t="s">
        <v>40</v>
      </c>
      <c r="X13" s="29">
        <f>$B14</f>
        <v>21022</v>
      </c>
      <c r="Y13" s="30">
        <f>$B14</f>
        <v>21022</v>
      </c>
      <c r="Z13" s="30"/>
      <c r="AA13" s="42" t="s">
        <v>39</v>
      </c>
      <c r="AB13" s="43" t="s">
        <v>40</v>
      </c>
      <c r="AC13" s="29">
        <f>$B14</f>
        <v>21022</v>
      </c>
      <c r="AD13" s="30">
        <f>$B14</f>
        <v>21022</v>
      </c>
      <c r="AE13" s="30"/>
      <c r="AF13" s="42" t="s">
        <v>39</v>
      </c>
      <c r="AG13" s="43" t="s">
        <v>40</v>
      </c>
      <c r="AH13" s="50"/>
      <c r="AI13" s="56"/>
    </row>
    <row r="14" spans="1:35" ht="15" thickBot="1">
      <c r="A14" s="20" t="s">
        <v>24</v>
      </c>
      <c r="B14" s="16">
        <f>B10+7</f>
        <v>21022</v>
      </c>
      <c r="C14" s="17" t="s">
        <v>25</v>
      </c>
      <c r="D14" s="33">
        <f>D10+7</f>
        <v>44855</v>
      </c>
      <c r="E14" s="24">
        <f>E10+7</f>
        <v>44855</v>
      </c>
      <c r="F14" s="18" t="s">
        <v>26</v>
      </c>
      <c r="G14" s="19"/>
      <c r="H14" s="34"/>
      <c r="I14" s="33">
        <f>I10+7</f>
        <v>44858</v>
      </c>
      <c r="J14" s="24">
        <f>J10+7</f>
        <v>44858</v>
      </c>
      <c r="K14" s="18" t="s">
        <v>26</v>
      </c>
      <c r="L14" s="19"/>
      <c r="M14" s="34">
        <v>31</v>
      </c>
      <c r="N14" s="192" t="s">
        <v>27</v>
      </c>
      <c r="O14" s="193"/>
      <c r="P14" s="18" t="s">
        <v>26</v>
      </c>
      <c r="Q14" s="19"/>
      <c r="R14" s="34"/>
      <c r="S14" s="33">
        <f>S10+7</f>
        <v>44859</v>
      </c>
      <c r="T14" s="24">
        <f>T10+7</f>
        <v>44859</v>
      </c>
      <c r="U14" s="18" t="s">
        <v>26</v>
      </c>
      <c r="V14" s="19">
        <v>35</v>
      </c>
      <c r="W14" s="34"/>
      <c r="X14" s="33">
        <f>X10+7</f>
        <v>44860</v>
      </c>
      <c r="Y14" s="24">
        <f>Y10+7</f>
        <v>44860</v>
      </c>
      <c r="Z14" s="18" t="s">
        <v>26</v>
      </c>
      <c r="AA14" s="19"/>
      <c r="AB14" s="34">
        <v>38</v>
      </c>
      <c r="AC14" s="192" t="s">
        <v>27</v>
      </c>
      <c r="AD14" s="193"/>
      <c r="AE14" s="18" t="s">
        <v>26</v>
      </c>
      <c r="AF14" s="19"/>
      <c r="AG14" s="34"/>
      <c r="AH14" s="51" t="s">
        <v>28</v>
      </c>
      <c r="AI14" s="54" t="s">
        <v>44</v>
      </c>
    </row>
    <row r="15" spans="1:35" hidden="1">
      <c r="A15" s="3"/>
      <c r="B15" s="4"/>
      <c r="C15" s="2" t="s">
        <v>30</v>
      </c>
      <c r="D15" s="33"/>
      <c r="E15" s="24"/>
      <c r="F15" s="18" t="s">
        <v>31</v>
      </c>
      <c r="G15" s="19"/>
      <c r="H15" s="34"/>
      <c r="I15" s="33">
        <v>44858.354166666664</v>
      </c>
      <c r="J15" s="33">
        <v>44858.4375</v>
      </c>
      <c r="K15" s="18" t="s">
        <v>31</v>
      </c>
      <c r="L15" s="19">
        <v>35</v>
      </c>
      <c r="M15" s="34"/>
      <c r="N15" s="194"/>
      <c r="O15" s="195"/>
      <c r="P15" s="18" t="s">
        <v>31</v>
      </c>
      <c r="Q15" s="19"/>
      <c r="R15" s="34"/>
      <c r="S15" s="33">
        <v>44859.020833333336</v>
      </c>
      <c r="T15" s="33">
        <v>44859.125</v>
      </c>
      <c r="U15" s="18" t="s">
        <v>31</v>
      </c>
      <c r="V15" s="19"/>
      <c r="W15" s="34">
        <v>38</v>
      </c>
      <c r="X15" s="33">
        <v>44859.541666666664</v>
      </c>
      <c r="Y15" s="33">
        <v>44859.583333333336</v>
      </c>
      <c r="Z15" s="18" t="s">
        <v>31</v>
      </c>
      <c r="AA15" s="19"/>
      <c r="AB15" s="34"/>
      <c r="AC15" s="194"/>
      <c r="AD15" s="195"/>
      <c r="AE15" s="18" t="s">
        <v>31</v>
      </c>
      <c r="AF15" s="19"/>
      <c r="AG15" s="34"/>
      <c r="AH15" s="52" t="s">
        <v>32</v>
      </c>
      <c r="AI15" s="54" t="s">
        <v>45</v>
      </c>
    </row>
    <row r="16" spans="1:35" ht="15" hidden="1" thickBot="1">
      <c r="A16" s="5"/>
      <c r="B16" s="6"/>
      <c r="C16" s="7" t="s">
        <v>34</v>
      </c>
      <c r="D16" s="35">
        <f>D15-D14</f>
        <v>-44855</v>
      </c>
      <c r="E16" s="36">
        <f>E15-E14</f>
        <v>-44855</v>
      </c>
      <c r="F16" s="37" t="s">
        <v>35</v>
      </c>
      <c r="G16" s="38">
        <f>SUM(G14:G15)</f>
        <v>0</v>
      </c>
      <c r="H16" s="39">
        <f>SUM(H14:H15)</f>
        <v>0</v>
      </c>
      <c r="I16" s="35">
        <f>I15-I14</f>
        <v>0.35416666666424135</v>
      </c>
      <c r="J16" s="36">
        <f>J15-J14</f>
        <v>0.4375</v>
      </c>
      <c r="K16" s="37" t="s">
        <v>35</v>
      </c>
      <c r="L16" s="38">
        <f>SUM(L14:L15)</f>
        <v>35</v>
      </c>
      <c r="M16" s="39">
        <f>SUM(M14:M15)</f>
        <v>31</v>
      </c>
      <c r="N16" s="35" t="e">
        <f>N15-N14</f>
        <v>#VALUE!</v>
      </c>
      <c r="O16" s="36">
        <f>O15-O14</f>
        <v>0</v>
      </c>
      <c r="P16" s="37" t="s">
        <v>35</v>
      </c>
      <c r="Q16" s="38">
        <f>SUM(Q14:Q15)</f>
        <v>0</v>
      </c>
      <c r="R16" s="39">
        <f>SUM(R14:R15)</f>
        <v>0</v>
      </c>
      <c r="S16" s="35">
        <f>S15-S14</f>
        <v>2.0833333335758653E-2</v>
      </c>
      <c r="T16" s="36">
        <f>T15-T14</f>
        <v>0.125</v>
      </c>
      <c r="U16" s="37" t="s">
        <v>35</v>
      </c>
      <c r="V16" s="38">
        <f>SUM(V14:V15)</f>
        <v>35</v>
      </c>
      <c r="W16" s="39">
        <f>SUM(W14:W15)</f>
        <v>38</v>
      </c>
      <c r="X16" s="35">
        <f>X15-X14</f>
        <v>-0.45833333333575865</v>
      </c>
      <c r="Y16" s="36">
        <f>Y15-Y14</f>
        <v>-0.41666666666424135</v>
      </c>
      <c r="Z16" s="37" t="s">
        <v>35</v>
      </c>
      <c r="AA16" s="38">
        <f>SUM(AA14:AA15)</f>
        <v>0</v>
      </c>
      <c r="AB16" s="39">
        <f>SUM(AB14:AB15)</f>
        <v>38</v>
      </c>
      <c r="AC16" s="35" t="e">
        <f>AC15-AC14</f>
        <v>#VALUE!</v>
      </c>
      <c r="AD16" s="36">
        <f>AD15-AD14</f>
        <v>0</v>
      </c>
      <c r="AE16" s="37" t="s">
        <v>35</v>
      </c>
      <c r="AF16" s="38">
        <f>SUM(AF14:AF15)</f>
        <v>0</v>
      </c>
      <c r="AG16" s="39">
        <f>SUM(AG14:AG15)</f>
        <v>0</v>
      </c>
      <c r="AH16" s="53" t="s">
        <v>46</v>
      </c>
      <c r="AI16" s="55" t="s">
        <v>47</v>
      </c>
    </row>
    <row r="17" spans="1:35" ht="15">
      <c r="A17" s="13" t="s">
        <v>0</v>
      </c>
      <c r="B17" s="14">
        <f ca="1">TODAY()</f>
        <v>45726</v>
      </c>
      <c r="C17" s="9"/>
      <c r="D17" s="183" t="s">
        <v>1</v>
      </c>
      <c r="E17" s="184"/>
      <c r="F17" s="184"/>
      <c r="G17" s="184"/>
      <c r="H17" s="185"/>
      <c r="I17" s="183" t="s">
        <v>48</v>
      </c>
      <c r="J17" s="184"/>
      <c r="K17" s="184"/>
      <c r="L17" s="184"/>
      <c r="M17" s="185"/>
      <c r="N17" s="183" t="s">
        <v>1</v>
      </c>
      <c r="O17" s="184"/>
      <c r="P17" s="184"/>
      <c r="Q17" s="184"/>
      <c r="R17" s="185"/>
      <c r="S17" s="198" t="s">
        <v>49</v>
      </c>
      <c r="T17" s="199"/>
      <c r="U17" s="199"/>
      <c r="V17" s="199"/>
      <c r="W17" s="199"/>
      <c r="X17" s="200"/>
    </row>
    <row r="18" spans="1:35" ht="15" customHeight="1">
      <c r="A18" s="10" t="s">
        <v>3</v>
      </c>
      <c r="B18" s="8"/>
      <c r="C18" s="8"/>
      <c r="D18" s="186" t="s">
        <v>4</v>
      </c>
      <c r="E18" s="187"/>
      <c r="F18" s="187"/>
      <c r="G18" s="187"/>
      <c r="H18" s="188"/>
      <c r="I18" s="186" t="s">
        <v>50</v>
      </c>
      <c r="J18" s="187"/>
      <c r="K18" s="187"/>
      <c r="L18" s="187"/>
      <c r="M18" s="188"/>
      <c r="N18" s="186" t="s">
        <v>4</v>
      </c>
      <c r="O18" s="187"/>
      <c r="P18" s="187"/>
      <c r="Q18" s="187"/>
      <c r="R18" s="188"/>
      <c r="S18" s="201"/>
      <c r="T18" s="202"/>
      <c r="U18" s="202"/>
      <c r="V18" s="202"/>
      <c r="W18" s="202"/>
      <c r="X18" s="203"/>
    </row>
    <row r="19" spans="1:35" ht="15" customHeight="1">
      <c r="A19" s="10"/>
      <c r="B19" s="8"/>
      <c r="C19" s="8"/>
      <c r="D19" s="189" t="s">
        <v>8</v>
      </c>
      <c r="E19" s="190"/>
      <c r="F19" s="190"/>
      <c r="G19" s="190"/>
      <c r="H19" s="191"/>
      <c r="I19" s="189" t="s">
        <v>51</v>
      </c>
      <c r="J19" s="190"/>
      <c r="K19" s="190"/>
      <c r="L19" s="190"/>
      <c r="M19" s="191"/>
      <c r="N19" s="189" t="s">
        <v>8</v>
      </c>
      <c r="O19" s="190"/>
      <c r="P19" s="190"/>
      <c r="Q19" s="190"/>
      <c r="R19" s="191"/>
      <c r="S19" s="201"/>
      <c r="T19" s="202"/>
      <c r="U19" s="202"/>
      <c r="V19" s="202"/>
      <c r="W19" s="202"/>
      <c r="X19" s="203"/>
    </row>
    <row r="20" spans="1:35" ht="15" thickBot="1">
      <c r="A20" s="11"/>
      <c r="B20" s="12"/>
      <c r="C20" s="12"/>
      <c r="D20" s="26" t="s">
        <v>15</v>
      </c>
      <c r="E20" s="27" t="s">
        <v>52</v>
      </c>
      <c r="F20" s="27"/>
      <c r="G20" s="27"/>
      <c r="H20" s="28"/>
      <c r="I20" s="26" t="s">
        <v>11</v>
      </c>
      <c r="J20" s="27" t="s">
        <v>53</v>
      </c>
      <c r="K20" s="27"/>
      <c r="L20" s="40"/>
      <c r="M20" s="41"/>
      <c r="N20" s="26" t="s">
        <v>15</v>
      </c>
      <c r="O20" s="27" t="s">
        <v>52</v>
      </c>
      <c r="P20" s="27"/>
      <c r="Q20" s="27"/>
      <c r="R20" s="28"/>
      <c r="S20" s="201"/>
      <c r="T20" s="202"/>
      <c r="U20" s="202"/>
      <c r="V20" s="202"/>
      <c r="W20" s="202"/>
      <c r="X20" s="203"/>
    </row>
    <row r="21" spans="1:35" hidden="1">
      <c r="A21" s="21"/>
      <c r="B21" s="15"/>
      <c r="C21" s="22" t="s">
        <v>38</v>
      </c>
      <c r="D21" s="29">
        <f>B22</f>
        <v>27</v>
      </c>
      <c r="E21" s="30">
        <f>D21</f>
        <v>27</v>
      </c>
      <c r="F21" s="31"/>
      <c r="G21" s="30" t="s">
        <v>39</v>
      </c>
      <c r="H21" s="32" t="s">
        <v>40</v>
      </c>
      <c r="I21" s="29">
        <f>B22</f>
        <v>27</v>
      </c>
      <c r="J21" s="30">
        <f>I21</f>
        <v>27</v>
      </c>
      <c r="K21" s="30"/>
      <c r="L21" s="42" t="s">
        <v>39</v>
      </c>
      <c r="M21" s="43" t="s">
        <v>40</v>
      </c>
      <c r="N21" s="29">
        <f>B22</f>
        <v>27</v>
      </c>
      <c r="O21" s="30">
        <f>N21</f>
        <v>27</v>
      </c>
      <c r="P21" s="30"/>
      <c r="Q21" s="42" t="s">
        <v>39</v>
      </c>
      <c r="R21" s="49" t="s">
        <v>40</v>
      </c>
      <c r="S21" s="206"/>
      <c r="T21" s="207"/>
      <c r="U21" s="207"/>
      <c r="V21" s="207"/>
      <c r="W21" s="207"/>
      <c r="X21" s="208"/>
      <c r="AI21" s="1"/>
    </row>
    <row r="22" spans="1:35" hidden="1">
      <c r="A22" s="20" t="s">
        <v>54</v>
      </c>
      <c r="B22" s="16">
        <v>27</v>
      </c>
      <c r="C22" s="17" t="s">
        <v>25</v>
      </c>
      <c r="D22" s="33">
        <v>45265</v>
      </c>
      <c r="E22" s="24">
        <f>D22</f>
        <v>45265</v>
      </c>
      <c r="F22" s="18" t="s">
        <v>26</v>
      </c>
      <c r="G22" s="19"/>
      <c r="H22" s="34"/>
      <c r="I22" s="33">
        <v>45268</v>
      </c>
      <c r="J22" s="24">
        <f>I22</f>
        <v>45268</v>
      </c>
      <c r="K22" s="18" t="s">
        <v>26</v>
      </c>
      <c r="L22" s="19"/>
      <c r="M22" s="34"/>
      <c r="N22" s="33">
        <v>45272</v>
      </c>
      <c r="O22" s="33">
        <f>N22</f>
        <v>45272</v>
      </c>
      <c r="P22" s="18" t="s">
        <v>26</v>
      </c>
      <c r="Q22" s="19"/>
      <c r="R22" s="44"/>
      <c r="S22" s="61" t="s">
        <v>55</v>
      </c>
      <c r="T22" s="204" t="s">
        <v>56</v>
      </c>
      <c r="U22" s="204"/>
      <c r="V22" s="204"/>
      <c r="W22" s="204"/>
      <c r="X22" s="205"/>
      <c r="AI22" s="1"/>
    </row>
    <row r="23" spans="1:35" hidden="1">
      <c r="A23" s="3"/>
      <c r="B23" s="4"/>
      <c r="C23" s="2"/>
      <c r="D23" s="33"/>
      <c r="E23" s="24"/>
      <c r="F23" s="18"/>
      <c r="G23" s="19"/>
      <c r="H23" s="34"/>
      <c r="I23" s="33"/>
      <c r="J23" s="24"/>
      <c r="K23" s="18"/>
      <c r="L23" s="19"/>
      <c r="M23" s="34"/>
      <c r="N23" s="33"/>
      <c r="O23" s="24"/>
      <c r="P23" s="18" t="s">
        <v>31</v>
      </c>
      <c r="Q23" s="19"/>
      <c r="R23" s="44"/>
      <c r="S23" s="61" t="s">
        <v>32</v>
      </c>
      <c r="T23" s="204" t="s">
        <v>57</v>
      </c>
      <c r="U23" s="204"/>
      <c r="V23" s="204"/>
      <c r="W23" s="204"/>
      <c r="X23" s="205"/>
      <c r="AI23" s="1"/>
    </row>
    <row r="24" spans="1:35" ht="15" hidden="1" thickBot="1">
      <c r="A24" s="5"/>
      <c r="B24" s="6"/>
      <c r="C24" s="2"/>
      <c r="D24" s="33"/>
      <c r="E24" s="24"/>
      <c r="F24" s="18"/>
      <c r="G24" s="19"/>
      <c r="H24" s="34"/>
      <c r="I24" s="33"/>
      <c r="J24" s="24"/>
      <c r="K24" s="18"/>
      <c r="L24" s="19"/>
      <c r="M24" s="34"/>
      <c r="N24" s="33"/>
      <c r="O24" s="24"/>
      <c r="P24" s="37" t="s">
        <v>35</v>
      </c>
      <c r="Q24" s="38">
        <f t="shared" ref="Q24:R24" si="0">SUM(Q22:Q23)</f>
        <v>0</v>
      </c>
      <c r="R24" s="45">
        <f t="shared" si="0"/>
        <v>0</v>
      </c>
      <c r="S24" s="61" t="s">
        <v>36</v>
      </c>
      <c r="T24" s="204" t="s">
        <v>58</v>
      </c>
      <c r="U24" s="204"/>
      <c r="V24" s="204"/>
      <c r="W24" s="204"/>
      <c r="X24" s="205"/>
      <c r="AI24" s="1"/>
    </row>
    <row r="25" spans="1:35" hidden="1">
      <c r="A25" s="63"/>
      <c r="B25" s="64"/>
      <c r="C25" s="65" t="s">
        <v>38</v>
      </c>
      <c r="D25" s="66">
        <f>$B26</f>
        <v>28</v>
      </c>
      <c r="E25" s="67">
        <f t="shared" ref="E25" si="1">$B26</f>
        <v>28</v>
      </c>
      <c r="F25" s="68"/>
      <c r="G25" s="67" t="s">
        <v>39</v>
      </c>
      <c r="H25" s="69" t="s">
        <v>40</v>
      </c>
      <c r="I25" s="66">
        <f t="shared" ref="I25:J25" si="2">$B26</f>
        <v>28</v>
      </c>
      <c r="J25" s="67">
        <f t="shared" si="2"/>
        <v>28</v>
      </c>
      <c r="K25" s="67"/>
      <c r="L25" s="70" t="s">
        <v>39</v>
      </c>
      <c r="M25" s="71" t="s">
        <v>40</v>
      </c>
      <c r="N25" s="66">
        <f t="shared" ref="N25:O25" si="3">$B26</f>
        <v>28</v>
      </c>
      <c r="O25" s="67">
        <f t="shared" si="3"/>
        <v>28</v>
      </c>
      <c r="P25" s="67"/>
      <c r="Q25" s="70" t="s">
        <v>39</v>
      </c>
      <c r="R25" s="72" t="s">
        <v>40</v>
      </c>
      <c r="S25" s="216"/>
      <c r="T25" s="217"/>
      <c r="U25" s="217"/>
      <c r="V25" s="217"/>
      <c r="W25" s="217"/>
      <c r="X25" s="218"/>
      <c r="AI25" s="1"/>
    </row>
    <row r="26" spans="1:35" hidden="1">
      <c r="A26" s="20" t="s">
        <v>54</v>
      </c>
      <c r="B26" s="16">
        <f>B22+1</f>
        <v>28</v>
      </c>
      <c r="C26" s="17" t="s">
        <v>25</v>
      </c>
      <c r="D26" s="33">
        <f>D22+7</f>
        <v>45272</v>
      </c>
      <c r="E26" s="24">
        <f>E22+7</f>
        <v>45272</v>
      </c>
      <c r="F26" s="18" t="s">
        <v>26</v>
      </c>
      <c r="G26" s="19"/>
      <c r="H26" s="34"/>
      <c r="I26" s="33">
        <f t="shared" ref="I26:J26" si="4">I22+7</f>
        <v>45275</v>
      </c>
      <c r="J26" s="24">
        <f t="shared" si="4"/>
        <v>45275</v>
      </c>
      <c r="K26" s="18" t="s">
        <v>26</v>
      </c>
      <c r="L26" s="19"/>
      <c r="M26" s="34"/>
      <c r="N26" s="33">
        <f t="shared" ref="N26:O26" si="5">N22+7</f>
        <v>45279</v>
      </c>
      <c r="O26" s="33">
        <f t="shared" si="5"/>
        <v>45279</v>
      </c>
      <c r="P26" s="18" t="s">
        <v>26</v>
      </c>
      <c r="Q26" s="19"/>
      <c r="R26" s="44"/>
      <c r="S26" s="61" t="s">
        <v>55</v>
      </c>
      <c r="T26" s="204" t="s">
        <v>59</v>
      </c>
      <c r="U26" s="204"/>
      <c r="V26" s="204"/>
      <c r="W26" s="204"/>
      <c r="X26" s="205"/>
      <c r="AI26" s="1"/>
    </row>
    <row r="27" spans="1:35" hidden="1">
      <c r="A27" s="3"/>
      <c r="B27" s="4"/>
      <c r="C27" s="2"/>
      <c r="D27" s="33"/>
      <c r="E27" s="24"/>
      <c r="F27" s="18"/>
      <c r="G27" s="19"/>
      <c r="H27" s="34"/>
      <c r="I27" s="33"/>
      <c r="J27" s="24"/>
      <c r="K27" s="18"/>
      <c r="L27" s="19"/>
      <c r="M27" s="34"/>
      <c r="N27" s="33"/>
      <c r="O27" s="24"/>
      <c r="P27" s="18" t="s">
        <v>31</v>
      </c>
      <c r="Q27" s="19"/>
      <c r="R27" s="44"/>
      <c r="S27" s="61" t="s">
        <v>32</v>
      </c>
      <c r="T27" s="204" t="s">
        <v>60</v>
      </c>
      <c r="U27" s="204"/>
      <c r="V27" s="204"/>
      <c r="W27" s="204"/>
      <c r="X27" s="205"/>
      <c r="AI27" s="1"/>
    </row>
    <row r="28" spans="1:35" ht="15" hidden="1" thickBot="1">
      <c r="A28" s="5"/>
      <c r="B28" s="6"/>
      <c r="C28" s="2"/>
      <c r="D28" s="33"/>
      <c r="E28" s="24"/>
      <c r="F28" s="18"/>
      <c r="G28" s="19"/>
      <c r="H28" s="34"/>
      <c r="I28" s="33"/>
      <c r="J28" s="24"/>
      <c r="K28" s="18"/>
      <c r="L28" s="19"/>
      <c r="M28" s="34"/>
      <c r="N28" s="33"/>
      <c r="O28" s="24"/>
      <c r="P28" s="37" t="s">
        <v>35</v>
      </c>
      <c r="Q28" s="38">
        <f t="shared" ref="Q28:R28" si="6">SUM(Q26:Q27)</f>
        <v>0</v>
      </c>
      <c r="R28" s="45">
        <f t="shared" si="6"/>
        <v>0</v>
      </c>
      <c r="S28" s="61" t="s">
        <v>36</v>
      </c>
      <c r="T28" s="204" t="s">
        <v>61</v>
      </c>
      <c r="U28" s="204"/>
      <c r="V28" s="204"/>
      <c r="W28" s="204"/>
      <c r="X28" s="205"/>
      <c r="AI28" s="1"/>
    </row>
    <row r="29" spans="1:35" hidden="1">
      <c r="A29" s="21"/>
      <c r="B29" s="15"/>
      <c r="C29" s="22" t="s">
        <v>38</v>
      </c>
      <c r="D29" s="29">
        <f t="shared" ref="D29:E29" si="7">$B30</f>
        <v>29</v>
      </c>
      <c r="E29" s="30">
        <f t="shared" si="7"/>
        <v>29</v>
      </c>
      <c r="F29" s="31"/>
      <c r="G29" s="30" t="s">
        <v>39</v>
      </c>
      <c r="H29" s="32" t="s">
        <v>40</v>
      </c>
      <c r="I29" s="29">
        <f t="shared" ref="I29:J29" si="8">$B30</f>
        <v>29</v>
      </c>
      <c r="J29" s="30">
        <f t="shared" si="8"/>
        <v>29</v>
      </c>
      <c r="K29" s="30"/>
      <c r="L29" s="42" t="s">
        <v>39</v>
      </c>
      <c r="M29" s="43" t="s">
        <v>40</v>
      </c>
      <c r="N29" s="29">
        <f t="shared" ref="N29:O29" si="9">$B30</f>
        <v>29</v>
      </c>
      <c r="O29" s="30">
        <f t="shared" si="9"/>
        <v>29</v>
      </c>
      <c r="P29" s="30"/>
      <c r="Q29" s="42" t="s">
        <v>39</v>
      </c>
      <c r="R29" s="49" t="s">
        <v>40</v>
      </c>
      <c r="S29" s="213"/>
      <c r="T29" s="214"/>
      <c r="U29" s="214"/>
      <c r="V29" s="214"/>
      <c r="W29" s="214"/>
      <c r="X29" s="215"/>
      <c r="AI29" s="1"/>
    </row>
    <row r="30" spans="1:35" hidden="1">
      <c r="A30" s="20" t="s">
        <v>54</v>
      </c>
      <c r="B30" s="16">
        <f>B26+1</f>
        <v>29</v>
      </c>
      <c r="C30" s="17" t="s">
        <v>25</v>
      </c>
      <c r="D30" s="33">
        <f t="shared" ref="D30:E30" si="10">D26+7</f>
        <v>45279</v>
      </c>
      <c r="E30" s="24">
        <f t="shared" si="10"/>
        <v>45279</v>
      </c>
      <c r="F30" s="18" t="s">
        <v>26</v>
      </c>
      <c r="G30" s="19"/>
      <c r="H30" s="34"/>
      <c r="I30" s="33">
        <f t="shared" ref="I30:J30" si="11">I26+7</f>
        <v>45282</v>
      </c>
      <c r="J30" s="24">
        <f t="shared" si="11"/>
        <v>45282</v>
      </c>
      <c r="K30" s="18" t="s">
        <v>26</v>
      </c>
      <c r="L30" s="19"/>
      <c r="M30" s="34"/>
      <c r="N30" s="33">
        <f t="shared" ref="N30:O30" si="12">N26+7</f>
        <v>45286</v>
      </c>
      <c r="O30" s="33">
        <f t="shared" si="12"/>
        <v>45286</v>
      </c>
      <c r="P30" s="18" t="s">
        <v>26</v>
      </c>
      <c r="Q30" s="19"/>
      <c r="R30" s="44"/>
      <c r="S30" s="61" t="s">
        <v>55</v>
      </c>
      <c r="T30" s="204" t="s">
        <v>62</v>
      </c>
      <c r="U30" s="204"/>
      <c r="V30" s="204"/>
      <c r="W30" s="204"/>
      <c r="X30" s="205"/>
      <c r="AI30" s="1"/>
    </row>
    <row r="31" spans="1:35" hidden="1">
      <c r="A31" s="3"/>
      <c r="B31" s="4"/>
      <c r="C31" s="2"/>
      <c r="D31" s="33"/>
      <c r="E31" s="24"/>
      <c r="F31" s="18"/>
      <c r="G31" s="19"/>
      <c r="H31" s="34"/>
      <c r="I31" s="33"/>
      <c r="J31" s="24"/>
      <c r="K31" s="18"/>
      <c r="L31" s="19"/>
      <c r="M31" s="34"/>
      <c r="N31" s="33"/>
      <c r="O31" s="24"/>
      <c r="P31" s="18" t="s">
        <v>31</v>
      </c>
      <c r="Q31" s="19"/>
      <c r="R31" s="44"/>
      <c r="S31" s="61" t="s">
        <v>32</v>
      </c>
      <c r="T31" s="204" t="s">
        <v>63</v>
      </c>
      <c r="U31" s="204"/>
      <c r="V31" s="204"/>
      <c r="W31" s="204"/>
      <c r="X31" s="205"/>
      <c r="AI31" s="1"/>
    </row>
    <row r="32" spans="1:35" hidden="1">
      <c r="A32" s="3"/>
      <c r="B32" s="4"/>
      <c r="C32" s="2"/>
      <c r="D32" s="73"/>
      <c r="E32" s="74"/>
      <c r="F32" s="75"/>
      <c r="G32" s="76"/>
      <c r="H32" s="77"/>
      <c r="I32" s="73"/>
      <c r="J32" s="74"/>
      <c r="K32" s="75"/>
      <c r="L32" s="76"/>
      <c r="M32" s="77"/>
      <c r="N32" s="73"/>
      <c r="O32" s="74"/>
      <c r="P32" s="75"/>
      <c r="Q32" s="76"/>
      <c r="R32" s="78"/>
      <c r="S32" s="61" t="s">
        <v>64</v>
      </c>
      <c r="T32" s="219" t="s">
        <v>65</v>
      </c>
      <c r="U32" s="220"/>
      <c r="V32" s="220"/>
      <c r="W32" s="220"/>
      <c r="X32" s="221"/>
      <c r="AI32" s="1"/>
    </row>
    <row r="33" spans="1:35" ht="15" hidden="1" thickBot="1">
      <c r="A33" s="20"/>
      <c r="B33" s="79"/>
      <c r="C33" s="2"/>
      <c r="D33" s="73"/>
      <c r="E33" s="73"/>
      <c r="F33" s="106"/>
      <c r="G33" s="107"/>
      <c r="H33" s="108"/>
      <c r="I33" s="73"/>
      <c r="J33" s="73"/>
      <c r="K33" s="106"/>
      <c r="L33" s="107"/>
      <c r="M33" s="108"/>
      <c r="N33" s="73"/>
      <c r="O33" s="73"/>
      <c r="P33" s="80" t="s">
        <v>35</v>
      </c>
      <c r="Q33" s="81">
        <f t="shared" ref="Q33:R33" si="13">SUM(Q30:Q31)</f>
        <v>0</v>
      </c>
      <c r="R33" s="82">
        <f t="shared" si="13"/>
        <v>0</v>
      </c>
      <c r="S33" s="83" t="s">
        <v>36</v>
      </c>
      <c r="T33" s="211" t="s">
        <v>66</v>
      </c>
      <c r="U33" s="211"/>
      <c r="V33" s="211"/>
      <c r="W33" s="211"/>
      <c r="X33" s="212"/>
      <c r="AI33" s="1"/>
    </row>
    <row r="34" spans="1:35" hidden="1">
      <c r="A34" s="50"/>
      <c r="B34" s="84"/>
      <c r="C34" s="85" t="s">
        <v>38</v>
      </c>
      <c r="D34" s="29">
        <f t="shared" ref="D34:E34" si="14">$B35</f>
        <v>0</v>
      </c>
      <c r="E34" s="30">
        <f t="shared" si="14"/>
        <v>0</v>
      </c>
      <c r="F34" s="31"/>
      <c r="G34" s="30" t="s">
        <v>39</v>
      </c>
      <c r="H34" s="32" t="s">
        <v>40</v>
      </c>
      <c r="I34" s="29">
        <f t="shared" ref="I34:J34" si="15">$B35</f>
        <v>0</v>
      </c>
      <c r="J34" s="30">
        <f t="shared" si="15"/>
        <v>0</v>
      </c>
      <c r="K34" s="30"/>
      <c r="L34" s="42" t="s">
        <v>39</v>
      </c>
      <c r="M34" s="43" t="s">
        <v>40</v>
      </c>
      <c r="N34" s="29">
        <f t="shared" ref="N34:O34" si="16">$B35</f>
        <v>0</v>
      </c>
      <c r="O34" s="30">
        <f t="shared" si="16"/>
        <v>0</v>
      </c>
      <c r="P34" s="30"/>
      <c r="Q34" s="42" t="s">
        <v>39</v>
      </c>
      <c r="R34" s="49" t="s">
        <v>40</v>
      </c>
      <c r="S34" s="206"/>
      <c r="T34" s="207"/>
      <c r="U34" s="207"/>
      <c r="V34" s="207"/>
      <c r="W34" s="207"/>
      <c r="X34" s="208"/>
      <c r="AI34" s="1"/>
    </row>
    <row r="35" spans="1:35" hidden="1">
      <c r="A35" s="86" t="s">
        <v>54</v>
      </c>
      <c r="B35" s="16"/>
      <c r="C35" s="109" t="s">
        <v>25</v>
      </c>
      <c r="D35" s="96">
        <f t="shared" ref="D35:E35" si="17">D30+7</f>
        <v>45286</v>
      </c>
      <c r="E35" s="97">
        <f t="shared" si="17"/>
        <v>45286</v>
      </c>
      <c r="F35" s="98" t="s">
        <v>26</v>
      </c>
      <c r="G35" s="99"/>
      <c r="H35" s="100"/>
      <c r="I35" s="96">
        <f t="shared" ref="I35:J35" si="18">I30+7</f>
        <v>45289</v>
      </c>
      <c r="J35" s="97">
        <f t="shared" si="18"/>
        <v>45289</v>
      </c>
      <c r="K35" s="98" t="s">
        <v>26</v>
      </c>
      <c r="L35" s="99"/>
      <c r="M35" s="100"/>
      <c r="N35" s="96">
        <f t="shared" ref="N35:O35" si="19">N30+7</f>
        <v>45293</v>
      </c>
      <c r="O35" s="96">
        <f t="shared" si="19"/>
        <v>45293</v>
      </c>
      <c r="P35" s="18" t="s">
        <v>26</v>
      </c>
      <c r="Q35" s="19"/>
      <c r="R35" s="44"/>
      <c r="S35" s="61" t="s">
        <v>55</v>
      </c>
      <c r="T35" s="204" t="s">
        <v>67</v>
      </c>
      <c r="U35" s="204"/>
      <c r="V35" s="204"/>
      <c r="W35" s="204"/>
      <c r="X35" s="205"/>
      <c r="AI35" s="1"/>
    </row>
    <row r="36" spans="1:35" hidden="1">
      <c r="A36" s="87"/>
      <c r="B36" s="4"/>
      <c r="C36" s="110"/>
      <c r="D36" s="96"/>
      <c r="E36" s="97"/>
      <c r="F36" s="98"/>
      <c r="G36" s="99"/>
      <c r="H36" s="100"/>
      <c r="I36" s="96"/>
      <c r="J36" s="97"/>
      <c r="K36" s="98"/>
      <c r="L36" s="99"/>
      <c r="M36" s="100"/>
      <c r="N36" s="96"/>
      <c r="O36" s="97"/>
      <c r="P36" s="18" t="s">
        <v>31</v>
      </c>
      <c r="Q36" s="19"/>
      <c r="R36" s="44"/>
      <c r="S36" s="61" t="s">
        <v>32</v>
      </c>
      <c r="T36" s="204" t="s">
        <v>68</v>
      </c>
      <c r="U36" s="204"/>
      <c r="V36" s="204"/>
      <c r="W36" s="204"/>
      <c r="X36" s="205"/>
      <c r="AI36" s="1"/>
    </row>
    <row r="37" spans="1:35" ht="15" hidden="1" thickBot="1">
      <c r="A37" s="88"/>
      <c r="B37" s="89"/>
      <c r="C37" s="111"/>
      <c r="D37" s="101"/>
      <c r="E37" s="102"/>
      <c r="F37" s="103"/>
      <c r="G37" s="104"/>
      <c r="H37" s="105"/>
      <c r="I37" s="101"/>
      <c r="J37" s="102"/>
      <c r="K37" s="103"/>
      <c r="L37" s="104"/>
      <c r="M37" s="105"/>
      <c r="N37" s="101"/>
      <c r="O37" s="102"/>
      <c r="P37" s="37" t="s">
        <v>35</v>
      </c>
      <c r="Q37" s="38">
        <f t="shared" ref="Q37:R37" si="20">SUM(Q35:Q36)</f>
        <v>0</v>
      </c>
      <c r="R37" s="45">
        <f t="shared" si="20"/>
        <v>0</v>
      </c>
      <c r="S37" s="62" t="s">
        <v>36</v>
      </c>
      <c r="T37" s="209" t="s">
        <v>69</v>
      </c>
      <c r="U37" s="209"/>
      <c r="V37" s="209"/>
      <c r="W37" s="209"/>
      <c r="X37" s="210"/>
      <c r="AI37" s="1"/>
    </row>
    <row r="38" spans="1:35" hidden="1">
      <c r="A38" s="50"/>
      <c r="B38" s="84"/>
      <c r="C38" s="85" t="s">
        <v>38</v>
      </c>
      <c r="D38" s="29">
        <f t="shared" ref="D38:E50" si="21">$B39</f>
        <v>0</v>
      </c>
      <c r="E38" s="30">
        <f t="shared" si="21"/>
        <v>0</v>
      </c>
      <c r="F38" s="31"/>
      <c r="G38" s="30" t="s">
        <v>39</v>
      </c>
      <c r="H38" s="32" t="s">
        <v>40</v>
      </c>
      <c r="I38" s="29">
        <f t="shared" ref="I38:J50" si="22">$B39</f>
        <v>0</v>
      </c>
      <c r="J38" s="30">
        <f t="shared" si="22"/>
        <v>0</v>
      </c>
      <c r="K38" s="30"/>
      <c r="L38" s="42" t="s">
        <v>39</v>
      </c>
      <c r="M38" s="43" t="s">
        <v>40</v>
      </c>
      <c r="N38" s="29">
        <f t="shared" ref="N38:O50" si="23">$B39</f>
        <v>0</v>
      </c>
      <c r="O38" s="30">
        <f t="shared" si="23"/>
        <v>0</v>
      </c>
      <c r="P38" s="30"/>
      <c r="Q38" s="42" t="s">
        <v>39</v>
      </c>
      <c r="R38" s="49" t="s">
        <v>40</v>
      </c>
      <c r="S38" s="206"/>
      <c r="T38" s="207"/>
      <c r="U38" s="207"/>
      <c r="V38" s="207"/>
      <c r="W38" s="207"/>
      <c r="X38" s="208"/>
    </row>
    <row r="39" spans="1:35" hidden="1">
      <c r="A39" s="86" t="s">
        <v>54</v>
      </c>
      <c r="B39" s="16"/>
      <c r="C39" s="109" t="s">
        <v>25</v>
      </c>
      <c r="D39" s="96">
        <f>D35+7</f>
        <v>45293</v>
      </c>
      <c r="E39" s="96">
        <f t="shared" ref="E39:O39" si="24">E35+7</f>
        <v>45293</v>
      </c>
      <c r="F39" s="96" t="e">
        <f t="shared" si="24"/>
        <v>#VALUE!</v>
      </c>
      <c r="G39" s="96">
        <f t="shared" si="24"/>
        <v>7</v>
      </c>
      <c r="H39" s="96">
        <f t="shared" si="24"/>
        <v>7</v>
      </c>
      <c r="I39" s="96">
        <f t="shared" si="24"/>
        <v>45296</v>
      </c>
      <c r="J39" s="96">
        <f t="shared" si="24"/>
        <v>45296</v>
      </c>
      <c r="K39" s="96" t="e">
        <f t="shared" si="24"/>
        <v>#VALUE!</v>
      </c>
      <c r="L39" s="96">
        <f t="shared" si="24"/>
        <v>7</v>
      </c>
      <c r="M39" s="96">
        <f t="shared" si="24"/>
        <v>7</v>
      </c>
      <c r="N39" s="96">
        <f t="shared" si="24"/>
        <v>45300</v>
      </c>
      <c r="O39" s="96">
        <f t="shared" si="24"/>
        <v>45300</v>
      </c>
      <c r="P39" s="18" t="s">
        <v>26</v>
      </c>
      <c r="Q39" s="19"/>
      <c r="R39" s="44"/>
      <c r="S39" s="61" t="s">
        <v>55</v>
      </c>
      <c r="T39" s="204" t="s">
        <v>70</v>
      </c>
      <c r="U39" s="204"/>
      <c r="V39" s="204"/>
      <c r="W39" s="204"/>
      <c r="X39" s="205"/>
    </row>
    <row r="40" spans="1:35" hidden="1">
      <c r="A40" s="87"/>
      <c r="B40" s="4"/>
      <c r="C40" s="110"/>
      <c r="D40" s="96"/>
      <c r="E40" s="97"/>
      <c r="F40" s="98"/>
      <c r="G40" s="99"/>
      <c r="H40" s="100"/>
      <c r="I40" s="96"/>
      <c r="J40" s="97"/>
      <c r="K40" s="98"/>
      <c r="L40" s="99"/>
      <c r="M40" s="100"/>
      <c r="N40" s="96"/>
      <c r="O40" s="97"/>
      <c r="P40" s="18" t="s">
        <v>31</v>
      </c>
      <c r="Q40" s="19"/>
      <c r="R40" s="44"/>
      <c r="S40" s="61" t="s">
        <v>32</v>
      </c>
      <c r="T40" s="204" t="s">
        <v>71</v>
      </c>
      <c r="U40" s="204"/>
      <c r="V40" s="204"/>
      <c r="W40" s="204"/>
      <c r="X40" s="205"/>
    </row>
    <row r="41" spans="1:35" ht="15" hidden="1" thickBot="1">
      <c r="A41" s="88"/>
      <c r="B41" s="89"/>
      <c r="C41" s="111"/>
      <c r="D41" s="101"/>
      <c r="E41" s="102"/>
      <c r="F41" s="103"/>
      <c r="G41" s="104"/>
      <c r="H41" s="105"/>
      <c r="I41" s="101"/>
      <c r="J41" s="102"/>
      <c r="K41" s="103"/>
      <c r="L41" s="104"/>
      <c r="M41" s="105"/>
      <c r="N41" s="101"/>
      <c r="O41" s="102"/>
      <c r="P41" s="37" t="s">
        <v>35</v>
      </c>
      <c r="Q41" s="38">
        <f t="shared" ref="Q41:R41" si="25">SUM(Q39:Q40)</f>
        <v>0</v>
      </c>
      <c r="R41" s="45">
        <f t="shared" si="25"/>
        <v>0</v>
      </c>
      <c r="S41" s="62" t="s">
        <v>36</v>
      </c>
      <c r="T41" s="209" t="s">
        <v>72</v>
      </c>
      <c r="U41" s="209"/>
      <c r="V41" s="209"/>
      <c r="W41" s="209"/>
      <c r="X41" s="210"/>
    </row>
    <row r="42" spans="1:35" hidden="1">
      <c r="A42" s="50"/>
      <c r="B42" s="84"/>
      <c r="C42" s="85" t="s">
        <v>38</v>
      </c>
      <c r="D42" s="29">
        <f t="shared" si="21"/>
        <v>31</v>
      </c>
      <c r="E42" s="30">
        <f t="shared" si="21"/>
        <v>31</v>
      </c>
      <c r="F42" s="31"/>
      <c r="G42" s="30" t="s">
        <v>39</v>
      </c>
      <c r="H42" s="32" t="s">
        <v>40</v>
      </c>
      <c r="I42" s="29">
        <f t="shared" si="22"/>
        <v>31</v>
      </c>
      <c r="J42" s="30">
        <f t="shared" si="22"/>
        <v>31</v>
      </c>
      <c r="K42" s="30"/>
      <c r="L42" s="42" t="s">
        <v>39</v>
      </c>
      <c r="M42" s="43" t="s">
        <v>40</v>
      </c>
      <c r="N42" s="29">
        <f t="shared" si="23"/>
        <v>31</v>
      </c>
      <c r="O42" s="30">
        <f t="shared" si="23"/>
        <v>31</v>
      </c>
      <c r="P42" s="30"/>
      <c r="Q42" s="42" t="s">
        <v>39</v>
      </c>
      <c r="R42" s="49" t="s">
        <v>40</v>
      </c>
      <c r="S42" s="206"/>
      <c r="T42" s="207"/>
      <c r="U42" s="207"/>
      <c r="V42" s="207"/>
      <c r="W42" s="207"/>
      <c r="X42" s="208"/>
    </row>
    <row r="43" spans="1:35" hidden="1">
      <c r="A43" s="86" t="s">
        <v>54</v>
      </c>
      <c r="B43" s="16">
        <v>31</v>
      </c>
      <c r="C43" s="17" t="s">
        <v>25</v>
      </c>
      <c r="D43" s="33">
        <f>D39+7</f>
        <v>45300</v>
      </c>
      <c r="E43" s="33">
        <f t="shared" ref="E43:O43" si="26">E39+7</f>
        <v>45300</v>
      </c>
      <c r="F43" s="33" t="e">
        <f t="shared" si="26"/>
        <v>#VALUE!</v>
      </c>
      <c r="G43" s="33">
        <f t="shared" si="26"/>
        <v>14</v>
      </c>
      <c r="H43" s="33">
        <f t="shared" si="26"/>
        <v>14</v>
      </c>
      <c r="I43" s="33">
        <f t="shared" si="26"/>
        <v>45303</v>
      </c>
      <c r="J43" s="33">
        <f t="shared" si="26"/>
        <v>45303</v>
      </c>
      <c r="K43" s="33" t="e">
        <f t="shared" si="26"/>
        <v>#VALUE!</v>
      </c>
      <c r="L43" s="33">
        <f t="shared" si="26"/>
        <v>14</v>
      </c>
      <c r="M43" s="33">
        <f t="shared" si="26"/>
        <v>14</v>
      </c>
      <c r="N43" s="33">
        <f t="shared" si="26"/>
        <v>45307</v>
      </c>
      <c r="O43" s="33">
        <f t="shared" si="26"/>
        <v>45307</v>
      </c>
      <c r="P43" s="18" t="s">
        <v>26</v>
      </c>
      <c r="Q43" s="19"/>
      <c r="R43" s="44"/>
      <c r="S43" s="61" t="s">
        <v>64</v>
      </c>
      <c r="T43" s="204" t="s">
        <v>70</v>
      </c>
      <c r="U43" s="204"/>
      <c r="V43" s="204"/>
      <c r="W43" s="204"/>
      <c r="X43" s="205"/>
    </row>
    <row r="44" spans="1:35" hidden="1">
      <c r="A44" s="87"/>
      <c r="B44" s="4"/>
      <c r="C44" s="2"/>
      <c r="D44" s="33"/>
      <c r="E44" s="24"/>
      <c r="F44" s="18"/>
      <c r="G44" s="19"/>
      <c r="H44" s="34"/>
      <c r="I44" s="33"/>
      <c r="J44" s="24"/>
      <c r="K44" s="18"/>
      <c r="L44" s="19"/>
      <c r="M44" s="34"/>
      <c r="N44" s="33"/>
      <c r="O44" s="24"/>
      <c r="P44" s="18" t="s">
        <v>31</v>
      </c>
      <c r="Q44" s="19"/>
      <c r="R44" s="44"/>
      <c r="S44" s="61" t="s">
        <v>32</v>
      </c>
      <c r="T44" s="204" t="s">
        <v>73</v>
      </c>
      <c r="U44" s="204"/>
      <c r="V44" s="204"/>
      <c r="W44" s="204"/>
      <c r="X44" s="205"/>
    </row>
    <row r="45" spans="1:35" ht="15" hidden="1" thickBot="1">
      <c r="A45" s="88"/>
      <c r="B45" s="89"/>
      <c r="C45" s="90"/>
      <c r="D45" s="91"/>
      <c r="E45" s="92"/>
      <c r="F45" s="93"/>
      <c r="G45" s="94"/>
      <c r="H45" s="95"/>
      <c r="I45" s="91"/>
      <c r="J45" s="92"/>
      <c r="K45" s="93"/>
      <c r="L45" s="94"/>
      <c r="M45" s="95"/>
      <c r="N45" s="91"/>
      <c r="O45" s="92"/>
      <c r="P45" s="37" t="s">
        <v>35</v>
      </c>
      <c r="Q45" s="38">
        <f t="shared" ref="Q45:R45" si="27">SUM(Q43:Q44)</f>
        <v>0</v>
      </c>
      <c r="R45" s="45">
        <f t="shared" si="27"/>
        <v>0</v>
      </c>
      <c r="S45" s="62" t="s">
        <v>36</v>
      </c>
      <c r="T45" s="209" t="s">
        <v>74</v>
      </c>
      <c r="U45" s="209"/>
      <c r="V45" s="209"/>
      <c r="W45" s="209"/>
      <c r="X45" s="210"/>
    </row>
    <row r="46" spans="1:35" hidden="1">
      <c r="A46" s="50"/>
      <c r="B46" s="84"/>
      <c r="C46" s="85" t="s">
        <v>38</v>
      </c>
      <c r="D46" s="29">
        <f t="shared" si="21"/>
        <v>32</v>
      </c>
      <c r="E46" s="30">
        <f t="shared" si="21"/>
        <v>32</v>
      </c>
      <c r="F46" s="31"/>
      <c r="G46" s="30" t="s">
        <v>39</v>
      </c>
      <c r="H46" s="32" t="s">
        <v>40</v>
      </c>
      <c r="I46" s="29">
        <f t="shared" si="22"/>
        <v>32</v>
      </c>
      <c r="J46" s="30">
        <f t="shared" si="22"/>
        <v>32</v>
      </c>
      <c r="K46" s="30"/>
      <c r="L46" s="42" t="s">
        <v>39</v>
      </c>
      <c r="M46" s="43" t="s">
        <v>40</v>
      </c>
      <c r="N46" s="29">
        <f t="shared" si="23"/>
        <v>32</v>
      </c>
      <c r="O46" s="30">
        <f t="shared" si="23"/>
        <v>32</v>
      </c>
      <c r="P46" s="30"/>
      <c r="Q46" s="42" t="s">
        <v>39</v>
      </c>
      <c r="R46" s="49" t="s">
        <v>40</v>
      </c>
      <c r="S46" s="206"/>
      <c r="T46" s="207"/>
      <c r="U46" s="207"/>
      <c r="V46" s="207"/>
      <c r="W46" s="207"/>
      <c r="X46" s="208"/>
    </row>
    <row r="47" spans="1:35" hidden="1">
      <c r="A47" s="86" t="s">
        <v>54</v>
      </c>
      <c r="B47" s="16">
        <f>B43+1</f>
        <v>32</v>
      </c>
      <c r="C47" s="17" t="s">
        <v>25</v>
      </c>
      <c r="D47" s="33">
        <f>D43+7</f>
        <v>45307</v>
      </c>
      <c r="E47" s="33">
        <f t="shared" ref="E47:O47" si="28">E43+7</f>
        <v>45307</v>
      </c>
      <c r="F47" s="33" t="e">
        <f t="shared" si="28"/>
        <v>#VALUE!</v>
      </c>
      <c r="G47" s="33">
        <f t="shared" si="28"/>
        <v>21</v>
      </c>
      <c r="H47" s="33">
        <f t="shared" si="28"/>
        <v>21</v>
      </c>
      <c r="I47" s="33">
        <f t="shared" si="28"/>
        <v>45310</v>
      </c>
      <c r="J47" s="33">
        <f t="shared" si="28"/>
        <v>45310</v>
      </c>
      <c r="K47" s="33" t="e">
        <f t="shared" si="28"/>
        <v>#VALUE!</v>
      </c>
      <c r="L47" s="33">
        <f t="shared" si="28"/>
        <v>21</v>
      </c>
      <c r="M47" s="33">
        <f t="shared" si="28"/>
        <v>21</v>
      </c>
      <c r="N47" s="33">
        <f t="shared" si="28"/>
        <v>45314</v>
      </c>
      <c r="O47" s="33">
        <f t="shared" si="28"/>
        <v>45314</v>
      </c>
      <c r="P47" s="18" t="s">
        <v>26</v>
      </c>
      <c r="Q47" s="19"/>
      <c r="R47" s="44"/>
      <c r="S47" s="61" t="s">
        <v>55</v>
      </c>
      <c r="T47" s="204" t="s">
        <v>75</v>
      </c>
      <c r="U47" s="204"/>
      <c r="V47" s="204"/>
      <c r="W47" s="204"/>
      <c r="X47" s="205"/>
    </row>
    <row r="48" spans="1:35" hidden="1">
      <c r="A48" s="87"/>
      <c r="B48" s="4"/>
      <c r="C48" s="2"/>
      <c r="D48" s="33"/>
      <c r="E48" s="24"/>
      <c r="F48" s="18"/>
      <c r="G48" s="19"/>
      <c r="H48" s="34"/>
      <c r="I48" s="33"/>
      <c r="J48" s="24"/>
      <c r="K48" s="18"/>
      <c r="L48" s="19"/>
      <c r="M48" s="34"/>
      <c r="N48" s="33"/>
      <c r="O48" s="24"/>
      <c r="P48" s="18" t="s">
        <v>31</v>
      </c>
      <c r="Q48" s="19"/>
      <c r="R48" s="44"/>
      <c r="S48" s="61" t="s">
        <v>32</v>
      </c>
      <c r="T48" s="204" t="s">
        <v>76</v>
      </c>
      <c r="U48" s="204"/>
      <c r="V48" s="204"/>
      <c r="W48" s="204"/>
      <c r="X48" s="205"/>
    </row>
    <row r="49" spans="1:24" ht="15" hidden="1" thickBot="1">
      <c r="A49" s="88"/>
      <c r="B49" s="89"/>
      <c r="C49" s="90"/>
      <c r="D49" s="91"/>
      <c r="E49" s="92"/>
      <c r="F49" s="93"/>
      <c r="G49" s="94"/>
      <c r="H49" s="95"/>
      <c r="I49" s="91"/>
      <c r="J49" s="92"/>
      <c r="K49" s="93"/>
      <c r="L49" s="94"/>
      <c r="M49" s="95"/>
      <c r="N49" s="91"/>
      <c r="O49" s="92"/>
      <c r="P49" s="37" t="s">
        <v>35</v>
      </c>
      <c r="Q49" s="38">
        <f t="shared" ref="Q49:R49" si="29">SUM(Q47:Q48)</f>
        <v>0</v>
      </c>
      <c r="R49" s="45">
        <f t="shared" si="29"/>
        <v>0</v>
      </c>
      <c r="S49" s="62" t="s">
        <v>36</v>
      </c>
      <c r="T49" s="209" t="s">
        <v>77</v>
      </c>
      <c r="U49" s="209"/>
      <c r="V49" s="209"/>
      <c r="W49" s="209"/>
      <c r="X49" s="210"/>
    </row>
    <row r="50" spans="1:24" hidden="1">
      <c r="A50" s="50"/>
      <c r="B50" s="84"/>
      <c r="C50" s="85" t="s">
        <v>38</v>
      </c>
      <c r="D50" s="29">
        <f t="shared" si="21"/>
        <v>33</v>
      </c>
      <c r="E50" s="30">
        <f t="shared" si="21"/>
        <v>33</v>
      </c>
      <c r="F50" s="31"/>
      <c r="G50" s="30" t="s">
        <v>39</v>
      </c>
      <c r="H50" s="32" t="s">
        <v>40</v>
      </c>
      <c r="I50" s="29">
        <f t="shared" si="22"/>
        <v>33</v>
      </c>
      <c r="J50" s="30">
        <f t="shared" si="22"/>
        <v>33</v>
      </c>
      <c r="K50" s="30"/>
      <c r="L50" s="42" t="s">
        <v>39</v>
      </c>
      <c r="M50" s="43" t="s">
        <v>40</v>
      </c>
      <c r="N50" s="29">
        <f t="shared" si="23"/>
        <v>33</v>
      </c>
      <c r="O50" s="30">
        <f t="shared" si="23"/>
        <v>33</v>
      </c>
      <c r="P50" s="30"/>
      <c r="Q50" s="42" t="s">
        <v>39</v>
      </c>
      <c r="R50" s="49" t="s">
        <v>40</v>
      </c>
      <c r="S50" s="206"/>
      <c r="T50" s="207"/>
      <c r="U50" s="207"/>
      <c r="V50" s="207"/>
      <c r="W50" s="207"/>
      <c r="X50" s="208"/>
    </row>
    <row r="51" spans="1:24" hidden="1">
      <c r="A51" s="86" t="s">
        <v>54</v>
      </c>
      <c r="B51" s="16">
        <f>B47+1</f>
        <v>33</v>
      </c>
      <c r="C51" s="17" t="s">
        <v>25</v>
      </c>
      <c r="D51" s="33">
        <f>D47+7</f>
        <v>45314</v>
      </c>
      <c r="E51" s="33">
        <f t="shared" ref="E51:O51" si="30">E47+7</f>
        <v>45314</v>
      </c>
      <c r="F51" s="33" t="e">
        <f t="shared" si="30"/>
        <v>#VALUE!</v>
      </c>
      <c r="G51" s="33">
        <f t="shared" si="30"/>
        <v>28</v>
      </c>
      <c r="H51" s="33">
        <f t="shared" si="30"/>
        <v>28</v>
      </c>
      <c r="I51" s="33">
        <f t="shared" si="30"/>
        <v>45317</v>
      </c>
      <c r="J51" s="33">
        <f t="shared" si="30"/>
        <v>45317</v>
      </c>
      <c r="K51" s="33" t="e">
        <f t="shared" si="30"/>
        <v>#VALUE!</v>
      </c>
      <c r="L51" s="33">
        <f t="shared" si="30"/>
        <v>28</v>
      </c>
      <c r="M51" s="33">
        <f t="shared" si="30"/>
        <v>28</v>
      </c>
      <c r="N51" s="33">
        <f>N47+7</f>
        <v>45321</v>
      </c>
      <c r="O51" s="33">
        <f t="shared" si="30"/>
        <v>45321</v>
      </c>
      <c r="P51" s="18" t="s">
        <v>26</v>
      </c>
      <c r="Q51" s="19"/>
      <c r="R51" s="44"/>
      <c r="S51" s="61" t="s">
        <v>55</v>
      </c>
      <c r="T51" s="204" t="s">
        <v>78</v>
      </c>
      <c r="U51" s="204"/>
      <c r="V51" s="204"/>
      <c r="W51" s="204"/>
      <c r="X51" s="205"/>
    </row>
    <row r="52" spans="1:24" hidden="1">
      <c r="A52" s="87"/>
      <c r="B52" s="4"/>
      <c r="C52" s="2"/>
      <c r="D52" s="33"/>
      <c r="E52" s="24"/>
      <c r="F52" s="18"/>
      <c r="G52" s="19"/>
      <c r="H52" s="34"/>
      <c r="I52" s="33"/>
      <c r="J52" s="24"/>
      <c r="K52" s="18"/>
      <c r="L52" s="19"/>
      <c r="M52" s="34"/>
      <c r="N52" s="33"/>
      <c r="O52" s="24"/>
      <c r="P52" s="18" t="s">
        <v>31</v>
      </c>
      <c r="Q52" s="19"/>
      <c r="R52" s="44"/>
      <c r="S52" s="61" t="s">
        <v>32</v>
      </c>
      <c r="T52" s="204" t="s">
        <v>79</v>
      </c>
      <c r="U52" s="204"/>
      <c r="V52" s="204"/>
      <c r="W52" s="204"/>
      <c r="X52" s="205"/>
    </row>
    <row r="53" spans="1:24" ht="15" hidden="1" thickBot="1">
      <c r="A53" s="88"/>
      <c r="B53" s="89"/>
      <c r="C53" s="90"/>
      <c r="D53" s="91"/>
      <c r="E53" s="92"/>
      <c r="F53" s="93"/>
      <c r="G53" s="94"/>
      <c r="H53" s="95"/>
      <c r="I53" s="91"/>
      <c r="J53" s="92"/>
      <c r="K53" s="93"/>
      <c r="L53" s="94"/>
      <c r="M53" s="95"/>
      <c r="N53" s="91"/>
      <c r="O53" s="92"/>
      <c r="P53" s="37" t="s">
        <v>35</v>
      </c>
      <c r="Q53" s="38">
        <f t="shared" ref="Q53:R53" si="31">SUM(Q51:Q52)</f>
        <v>0</v>
      </c>
      <c r="R53" s="45">
        <f t="shared" si="31"/>
        <v>0</v>
      </c>
      <c r="S53" s="62" t="s">
        <v>36</v>
      </c>
      <c r="T53" s="209" t="s">
        <v>80</v>
      </c>
      <c r="U53" s="209"/>
      <c r="V53" s="209"/>
      <c r="W53" s="209"/>
      <c r="X53" s="210"/>
    </row>
    <row r="54" spans="1:24" hidden="1">
      <c r="A54" s="50"/>
      <c r="B54" s="84"/>
      <c r="C54" s="85" t="s">
        <v>38</v>
      </c>
      <c r="D54" s="29">
        <f t="shared" ref="D54:E74" si="32">$B55</f>
        <v>34</v>
      </c>
      <c r="E54" s="30">
        <f t="shared" si="32"/>
        <v>34</v>
      </c>
      <c r="F54" s="31"/>
      <c r="G54" s="30" t="s">
        <v>39</v>
      </c>
      <c r="H54" s="32" t="s">
        <v>40</v>
      </c>
      <c r="I54" s="29">
        <f t="shared" ref="I54:J74" si="33">$B55</f>
        <v>34</v>
      </c>
      <c r="J54" s="30">
        <f t="shared" si="33"/>
        <v>34</v>
      </c>
      <c r="K54" s="30"/>
      <c r="L54" s="42" t="s">
        <v>39</v>
      </c>
      <c r="M54" s="43" t="s">
        <v>40</v>
      </c>
      <c r="N54" s="29">
        <f t="shared" ref="N54:O74" si="34">$B55</f>
        <v>34</v>
      </c>
      <c r="O54" s="30">
        <f t="shared" si="34"/>
        <v>34</v>
      </c>
      <c r="P54" s="30"/>
      <c r="Q54" s="42" t="s">
        <v>39</v>
      </c>
      <c r="R54" s="49" t="s">
        <v>40</v>
      </c>
      <c r="S54" s="206"/>
      <c r="T54" s="207"/>
      <c r="U54" s="207"/>
      <c r="V54" s="207"/>
      <c r="W54" s="207"/>
      <c r="X54" s="208"/>
    </row>
    <row r="55" spans="1:24" hidden="1">
      <c r="A55" s="86" t="s">
        <v>54</v>
      </c>
      <c r="B55" s="16">
        <f>B51+1</f>
        <v>34</v>
      </c>
      <c r="C55" s="17" t="s">
        <v>25</v>
      </c>
      <c r="D55" s="33">
        <f t="shared" ref="D55:O55" si="35">D51+7</f>
        <v>45321</v>
      </c>
      <c r="E55" s="33">
        <f t="shared" si="35"/>
        <v>45321</v>
      </c>
      <c r="F55" s="33" t="e">
        <f t="shared" si="35"/>
        <v>#VALUE!</v>
      </c>
      <c r="G55" s="33">
        <f t="shared" si="35"/>
        <v>35</v>
      </c>
      <c r="H55" s="33">
        <f t="shared" si="35"/>
        <v>35</v>
      </c>
      <c r="I55" s="33">
        <f t="shared" si="35"/>
        <v>45324</v>
      </c>
      <c r="J55" s="33">
        <f t="shared" si="35"/>
        <v>45324</v>
      </c>
      <c r="K55" s="33" t="e">
        <f t="shared" si="35"/>
        <v>#VALUE!</v>
      </c>
      <c r="L55" s="33">
        <f t="shared" si="35"/>
        <v>35</v>
      </c>
      <c r="M55" s="33">
        <f t="shared" si="35"/>
        <v>35</v>
      </c>
      <c r="N55" s="33">
        <f t="shared" si="35"/>
        <v>45328</v>
      </c>
      <c r="O55" s="33">
        <f t="shared" si="35"/>
        <v>45328</v>
      </c>
      <c r="P55" s="18" t="s">
        <v>26</v>
      </c>
      <c r="Q55" s="19"/>
      <c r="R55" s="44"/>
      <c r="S55" s="61" t="s">
        <v>55</v>
      </c>
      <c r="T55" s="204" t="s">
        <v>81</v>
      </c>
      <c r="U55" s="204"/>
      <c r="V55" s="204"/>
      <c r="W55" s="204"/>
      <c r="X55" s="205"/>
    </row>
    <row r="56" spans="1:24" hidden="1">
      <c r="A56" s="87"/>
      <c r="B56" s="4"/>
      <c r="C56" s="2"/>
      <c r="D56" s="33"/>
      <c r="E56" s="24"/>
      <c r="F56" s="18"/>
      <c r="G56" s="19"/>
      <c r="H56" s="34"/>
      <c r="I56" s="33"/>
      <c r="J56" s="24"/>
      <c r="K56" s="18"/>
      <c r="L56" s="19"/>
      <c r="M56" s="34"/>
      <c r="N56" s="33"/>
      <c r="O56" s="24"/>
      <c r="P56" s="18" t="s">
        <v>31</v>
      </c>
      <c r="Q56" s="19"/>
      <c r="R56" s="44"/>
      <c r="S56" s="61" t="s">
        <v>32</v>
      </c>
      <c r="T56" s="204" t="s">
        <v>82</v>
      </c>
      <c r="U56" s="204"/>
      <c r="V56" s="204"/>
      <c r="W56" s="204"/>
      <c r="X56" s="205"/>
    </row>
    <row r="57" spans="1:24" ht="15" hidden="1" thickBot="1">
      <c r="A57" s="88"/>
      <c r="B57" s="89"/>
      <c r="C57" s="90"/>
      <c r="D57" s="91"/>
      <c r="E57" s="92"/>
      <c r="F57" s="93"/>
      <c r="G57" s="94"/>
      <c r="H57" s="95"/>
      <c r="I57" s="91"/>
      <c r="J57" s="92"/>
      <c r="K57" s="93"/>
      <c r="L57" s="94"/>
      <c r="M57" s="95"/>
      <c r="N57" s="91"/>
      <c r="O57" s="92"/>
      <c r="P57" s="37" t="s">
        <v>35</v>
      </c>
      <c r="Q57" s="38">
        <f t="shared" ref="Q57:R57" si="36">SUM(Q55:Q56)</f>
        <v>0</v>
      </c>
      <c r="R57" s="45">
        <f t="shared" si="36"/>
        <v>0</v>
      </c>
      <c r="S57" s="62" t="s">
        <v>36</v>
      </c>
      <c r="T57" s="209" t="s">
        <v>83</v>
      </c>
      <c r="U57" s="209"/>
      <c r="V57" s="209"/>
      <c r="W57" s="209"/>
      <c r="X57" s="210"/>
    </row>
    <row r="58" spans="1:24" hidden="1">
      <c r="A58" s="50"/>
      <c r="B58" s="84"/>
      <c r="C58" s="85" t="s">
        <v>38</v>
      </c>
      <c r="D58" s="29">
        <f t="shared" si="32"/>
        <v>35</v>
      </c>
      <c r="E58" s="30">
        <f t="shared" si="32"/>
        <v>35</v>
      </c>
      <c r="F58" s="31"/>
      <c r="G58" s="30" t="s">
        <v>39</v>
      </c>
      <c r="H58" s="32" t="s">
        <v>40</v>
      </c>
      <c r="I58" s="29">
        <f t="shared" si="33"/>
        <v>35</v>
      </c>
      <c r="J58" s="30">
        <f t="shared" si="33"/>
        <v>35</v>
      </c>
      <c r="K58" s="30"/>
      <c r="L58" s="42" t="s">
        <v>39</v>
      </c>
      <c r="M58" s="43" t="s">
        <v>40</v>
      </c>
      <c r="N58" s="29">
        <f t="shared" si="34"/>
        <v>35</v>
      </c>
      <c r="O58" s="30">
        <f t="shared" si="34"/>
        <v>35</v>
      </c>
      <c r="P58" s="30"/>
      <c r="Q58" s="42" t="s">
        <v>39</v>
      </c>
      <c r="R58" s="49" t="s">
        <v>40</v>
      </c>
      <c r="S58" s="206"/>
      <c r="T58" s="207"/>
      <c r="U58" s="207"/>
      <c r="V58" s="207"/>
      <c r="W58" s="207"/>
      <c r="X58" s="208"/>
    </row>
    <row r="59" spans="1:24" hidden="1">
      <c r="A59" s="86" t="s">
        <v>54</v>
      </c>
      <c r="B59" s="16">
        <f>B55+1</f>
        <v>35</v>
      </c>
      <c r="C59" s="17" t="s">
        <v>25</v>
      </c>
      <c r="D59" s="33">
        <f t="shared" ref="D59:O59" si="37">D55+7</f>
        <v>45328</v>
      </c>
      <c r="E59" s="33">
        <f t="shared" si="37"/>
        <v>45328</v>
      </c>
      <c r="F59" s="33" t="e">
        <f t="shared" si="37"/>
        <v>#VALUE!</v>
      </c>
      <c r="G59" s="33">
        <f t="shared" si="37"/>
        <v>42</v>
      </c>
      <c r="H59" s="33">
        <f t="shared" si="37"/>
        <v>42</v>
      </c>
      <c r="I59" s="33">
        <f t="shared" si="37"/>
        <v>45331</v>
      </c>
      <c r="J59" s="33">
        <f t="shared" si="37"/>
        <v>45331</v>
      </c>
      <c r="K59" s="33" t="e">
        <f t="shared" si="37"/>
        <v>#VALUE!</v>
      </c>
      <c r="L59" s="33">
        <f t="shared" si="37"/>
        <v>42</v>
      </c>
      <c r="M59" s="33">
        <f t="shared" si="37"/>
        <v>42</v>
      </c>
      <c r="N59" s="33">
        <f t="shared" si="37"/>
        <v>45335</v>
      </c>
      <c r="O59" s="33">
        <f t="shared" si="37"/>
        <v>45335</v>
      </c>
      <c r="P59" s="18" t="s">
        <v>26</v>
      </c>
      <c r="Q59" s="19"/>
      <c r="R59" s="44"/>
      <c r="S59" s="61" t="s">
        <v>55</v>
      </c>
      <c r="T59" s="204" t="s">
        <v>84</v>
      </c>
      <c r="U59" s="204"/>
      <c r="V59" s="204"/>
      <c r="W59" s="204"/>
      <c r="X59" s="205"/>
    </row>
    <row r="60" spans="1:24" hidden="1">
      <c r="A60" s="87"/>
      <c r="B60" s="4"/>
      <c r="C60" s="2"/>
      <c r="D60" s="33"/>
      <c r="E60" s="24"/>
      <c r="F60" s="18"/>
      <c r="G60" s="19"/>
      <c r="H60" s="34"/>
      <c r="I60" s="33"/>
      <c r="J60" s="24"/>
      <c r="K60" s="18"/>
      <c r="L60" s="19"/>
      <c r="M60" s="34"/>
      <c r="N60" s="33"/>
      <c r="O60" s="24"/>
      <c r="P60" s="18" t="s">
        <v>31</v>
      </c>
      <c r="Q60" s="19"/>
      <c r="R60" s="44"/>
      <c r="S60" s="61" t="s">
        <v>32</v>
      </c>
      <c r="T60" s="204" t="s">
        <v>85</v>
      </c>
      <c r="U60" s="204"/>
      <c r="V60" s="204"/>
      <c r="W60" s="204"/>
      <c r="X60" s="205"/>
    </row>
    <row r="61" spans="1:24" hidden="1">
      <c r="A61" s="88"/>
      <c r="B61" s="89"/>
      <c r="C61" s="90"/>
      <c r="D61" s="91"/>
      <c r="E61" s="92"/>
      <c r="F61" s="93"/>
      <c r="G61" s="94"/>
      <c r="H61" s="95"/>
      <c r="I61" s="91"/>
      <c r="J61" s="92"/>
      <c r="K61" s="93"/>
      <c r="L61" s="94"/>
      <c r="M61" s="95"/>
      <c r="N61" s="91"/>
      <c r="O61" s="92"/>
      <c r="P61" s="37" t="s">
        <v>35</v>
      </c>
      <c r="Q61" s="38">
        <f t="shared" ref="Q61:R61" si="38">SUM(Q59:Q60)</f>
        <v>0</v>
      </c>
      <c r="R61" s="45">
        <f t="shared" si="38"/>
        <v>0</v>
      </c>
      <c r="S61" s="62" t="s">
        <v>36</v>
      </c>
      <c r="T61" s="224" t="s">
        <v>86</v>
      </c>
      <c r="U61" s="224"/>
      <c r="V61" s="224"/>
      <c r="W61" s="224"/>
      <c r="X61" s="225"/>
    </row>
    <row r="62" spans="1:24" hidden="1">
      <c r="A62" s="50"/>
      <c r="B62" s="84"/>
      <c r="C62" s="85" t="s">
        <v>38</v>
      </c>
      <c r="D62" s="29">
        <f t="shared" si="32"/>
        <v>36</v>
      </c>
      <c r="E62" s="30">
        <f t="shared" si="32"/>
        <v>36</v>
      </c>
      <c r="F62" s="31"/>
      <c r="G62" s="30" t="s">
        <v>39</v>
      </c>
      <c r="H62" s="32" t="s">
        <v>40</v>
      </c>
      <c r="I62" s="29">
        <f t="shared" si="33"/>
        <v>36</v>
      </c>
      <c r="J62" s="30">
        <f t="shared" si="33"/>
        <v>36</v>
      </c>
      <c r="K62" s="30"/>
      <c r="L62" s="42" t="s">
        <v>39</v>
      </c>
      <c r="M62" s="43" t="s">
        <v>40</v>
      </c>
      <c r="N62" s="29">
        <f t="shared" si="34"/>
        <v>36</v>
      </c>
      <c r="O62" s="30">
        <f t="shared" si="34"/>
        <v>36</v>
      </c>
      <c r="P62" s="30"/>
      <c r="Q62" s="42" t="s">
        <v>39</v>
      </c>
      <c r="R62" s="49" t="s">
        <v>40</v>
      </c>
      <c r="S62" s="206"/>
      <c r="T62" s="207"/>
      <c r="U62" s="207"/>
      <c r="V62" s="207"/>
      <c r="W62" s="207"/>
      <c r="X62" s="208"/>
    </row>
    <row r="63" spans="1:24" hidden="1">
      <c r="A63" s="86" t="s">
        <v>54</v>
      </c>
      <c r="B63" s="16">
        <f>B59+1</f>
        <v>36</v>
      </c>
      <c r="C63" s="17" t="s">
        <v>25</v>
      </c>
      <c r="D63" s="33">
        <f t="shared" ref="D63:O63" si="39">D59+7</f>
        <v>45335</v>
      </c>
      <c r="E63" s="33">
        <f t="shared" si="39"/>
        <v>45335</v>
      </c>
      <c r="F63" s="33" t="e">
        <f t="shared" si="39"/>
        <v>#VALUE!</v>
      </c>
      <c r="G63" s="33">
        <f t="shared" si="39"/>
        <v>49</v>
      </c>
      <c r="H63" s="33">
        <f t="shared" si="39"/>
        <v>49</v>
      </c>
      <c r="I63" s="33">
        <f t="shared" si="39"/>
        <v>45338</v>
      </c>
      <c r="J63" s="33">
        <f t="shared" si="39"/>
        <v>45338</v>
      </c>
      <c r="K63" s="33" t="e">
        <f t="shared" si="39"/>
        <v>#VALUE!</v>
      </c>
      <c r="L63" s="33">
        <f t="shared" si="39"/>
        <v>49</v>
      </c>
      <c r="M63" s="33">
        <f t="shared" si="39"/>
        <v>49</v>
      </c>
      <c r="N63" s="33">
        <f t="shared" si="39"/>
        <v>45342</v>
      </c>
      <c r="O63" s="33">
        <f t="shared" si="39"/>
        <v>45342</v>
      </c>
      <c r="P63" s="18" t="s">
        <v>26</v>
      </c>
      <c r="Q63" s="19"/>
      <c r="R63" s="44"/>
      <c r="S63" s="61" t="s">
        <v>87</v>
      </c>
      <c r="T63" s="222" t="s">
        <v>88</v>
      </c>
      <c r="U63" s="222"/>
      <c r="V63" s="222"/>
      <c r="W63" s="222"/>
      <c r="X63" s="223"/>
    </row>
    <row r="64" spans="1:24" hidden="1">
      <c r="A64" s="87"/>
      <c r="B64" s="4"/>
      <c r="C64" s="2"/>
      <c r="D64" s="33"/>
      <c r="E64" s="24"/>
      <c r="F64" s="18"/>
      <c r="G64" s="19"/>
      <c r="H64" s="34"/>
      <c r="I64" s="33"/>
      <c r="J64" s="24"/>
      <c r="K64" s="18"/>
      <c r="L64" s="19"/>
      <c r="M64" s="34"/>
      <c r="N64" s="33"/>
      <c r="O64" s="24"/>
      <c r="P64" s="18" t="s">
        <v>31</v>
      </c>
      <c r="Q64" s="19"/>
      <c r="R64" s="44"/>
      <c r="S64" s="61" t="s">
        <v>32</v>
      </c>
      <c r="T64" s="204" t="s">
        <v>89</v>
      </c>
      <c r="U64" s="204"/>
      <c r="V64" s="204"/>
      <c r="W64" s="204"/>
      <c r="X64" s="205"/>
    </row>
    <row r="65" spans="1:24" ht="15" hidden="1" customHeight="1">
      <c r="A65" s="88"/>
      <c r="B65" s="89"/>
      <c r="C65" s="90"/>
      <c r="D65" s="91"/>
      <c r="E65" s="92"/>
      <c r="F65" s="93"/>
      <c r="G65" s="94"/>
      <c r="H65" s="95"/>
      <c r="I65" s="91"/>
      <c r="J65" s="92"/>
      <c r="K65" s="93"/>
      <c r="L65" s="94"/>
      <c r="M65" s="95"/>
      <c r="N65" s="91"/>
      <c r="O65" s="92"/>
      <c r="P65" s="37" t="s">
        <v>35</v>
      </c>
      <c r="Q65" s="38">
        <f t="shared" ref="Q65:R65" si="40">SUM(Q63:Q64)</f>
        <v>0</v>
      </c>
      <c r="R65" s="45">
        <f t="shared" si="40"/>
        <v>0</v>
      </c>
      <c r="S65" s="62" t="s">
        <v>36</v>
      </c>
      <c r="T65" s="209" t="s">
        <v>90</v>
      </c>
      <c r="U65" s="209"/>
      <c r="V65" s="209"/>
      <c r="W65" s="209"/>
      <c r="X65" s="210"/>
    </row>
    <row r="66" spans="1:24" hidden="1">
      <c r="A66" s="50"/>
      <c r="B66" s="84"/>
      <c r="C66" s="85" t="s">
        <v>38</v>
      </c>
      <c r="D66" s="29">
        <f t="shared" si="32"/>
        <v>37</v>
      </c>
      <c r="E66" s="30">
        <f t="shared" si="32"/>
        <v>37</v>
      </c>
      <c r="F66" s="31"/>
      <c r="G66" s="30" t="s">
        <v>39</v>
      </c>
      <c r="H66" s="32" t="s">
        <v>40</v>
      </c>
      <c r="I66" s="29">
        <f t="shared" si="33"/>
        <v>37</v>
      </c>
      <c r="J66" s="30">
        <f t="shared" si="33"/>
        <v>37</v>
      </c>
      <c r="K66" s="30"/>
      <c r="L66" s="42" t="s">
        <v>39</v>
      </c>
      <c r="M66" s="43" t="s">
        <v>40</v>
      </c>
      <c r="N66" s="29">
        <f t="shared" si="34"/>
        <v>37</v>
      </c>
      <c r="O66" s="30">
        <f t="shared" si="34"/>
        <v>37</v>
      </c>
      <c r="P66" s="30"/>
      <c r="Q66" s="42" t="s">
        <v>39</v>
      </c>
      <c r="R66" s="49" t="s">
        <v>40</v>
      </c>
      <c r="S66" s="206"/>
      <c r="T66" s="207"/>
      <c r="U66" s="207"/>
      <c r="V66" s="207"/>
      <c r="W66" s="207"/>
      <c r="X66" s="208"/>
    </row>
    <row r="67" spans="1:24" hidden="1">
      <c r="A67" s="86" t="s">
        <v>54</v>
      </c>
      <c r="B67" s="16">
        <f>B63+1</f>
        <v>37</v>
      </c>
      <c r="C67" s="17" t="s">
        <v>25</v>
      </c>
      <c r="D67" s="33">
        <f t="shared" ref="D67:O67" si="41">D63+7</f>
        <v>45342</v>
      </c>
      <c r="E67" s="33">
        <f t="shared" si="41"/>
        <v>45342</v>
      </c>
      <c r="F67" s="33" t="e">
        <f t="shared" si="41"/>
        <v>#VALUE!</v>
      </c>
      <c r="G67" s="33">
        <f t="shared" si="41"/>
        <v>56</v>
      </c>
      <c r="H67" s="33">
        <f t="shared" si="41"/>
        <v>56</v>
      </c>
      <c r="I67" s="33">
        <f t="shared" si="41"/>
        <v>45345</v>
      </c>
      <c r="J67" s="33">
        <f t="shared" si="41"/>
        <v>45345</v>
      </c>
      <c r="K67" s="33" t="e">
        <f t="shared" si="41"/>
        <v>#VALUE!</v>
      </c>
      <c r="L67" s="33">
        <f t="shared" si="41"/>
        <v>56</v>
      </c>
      <c r="M67" s="33">
        <f t="shared" si="41"/>
        <v>56</v>
      </c>
      <c r="N67" s="33">
        <f t="shared" si="41"/>
        <v>45349</v>
      </c>
      <c r="O67" s="33">
        <f t="shared" si="41"/>
        <v>45349</v>
      </c>
      <c r="P67" s="18" t="s">
        <v>26</v>
      </c>
      <c r="Q67" s="19"/>
      <c r="R67" s="44"/>
      <c r="S67" s="61" t="s">
        <v>55</v>
      </c>
      <c r="T67" s="222" t="s">
        <v>91</v>
      </c>
      <c r="U67" s="222"/>
      <c r="V67" s="222"/>
      <c r="W67" s="222"/>
      <c r="X67" s="223"/>
    </row>
    <row r="68" spans="1:24" hidden="1">
      <c r="A68" s="87"/>
      <c r="B68" s="4"/>
      <c r="C68" s="2"/>
      <c r="D68" s="33"/>
      <c r="E68" s="24"/>
      <c r="F68" s="18"/>
      <c r="G68" s="19"/>
      <c r="H68" s="34"/>
      <c r="I68" s="33"/>
      <c r="J68" s="24"/>
      <c r="K68" s="18"/>
      <c r="L68" s="19"/>
      <c r="M68" s="34"/>
      <c r="N68" s="33"/>
      <c r="O68" s="24"/>
      <c r="P68" s="18" t="s">
        <v>31</v>
      </c>
      <c r="Q68" s="19"/>
      <c r="R68" s="44"/>
      <c r="S68" s="61" t="s">
        <v>32</v>
      </c>
      <c r="T68" s="204" t="s">
        <v>92</v>
      </c>
      <c r="U68" s="204"/>
      <c r="V68" s="204"/>
      <c r="W68" s="204"/>
      <c r="X68" s="205"/>
    </row>
    <row r="69" spans="1:24" ht="15" hidden="1" customHeight="1">
      <c r="A69" s="88"/>
      <c r="B69" s="89"/>
      <c r="C69" s="90"/>
      <c r="D69" s="91"/>
      <c r="E69" s="92"/>
      <c r="F69" s="93"/>
      <c r="G69" s="94"/>
      <c r="H69" s="95"/>
      <c r="I69" s="91"/>
      <c r="J69" s="92"/>
      <c r="K69" s="93"/>
      <c r="L69" s="94"/>
      <c r="M69" s="95"/>
      <c r="N69" s="91"/>
      <c r="O69" s="92"/>
      <c r="P69" s="37" t="s">
        <v>35</v>
      </c>
      <c r="Q69" s="38">
        <f t="shared" ref="Q69:R69" si="42">SUM(Q67:Q68)</f>
        <v>0</v>
      </c>
      <c r="R69" s="45">
        <f t="shared" si="42"/>
        <v>0</v>
      </c>
      <c r="S69" s="62" t="s">
        <v>36</v>
      </c>
      <c r="T69" s="209" t="s">
        <v>93</v>
      </c>
      <c r="U69" s="209"/>
      <c r="V69" s="209"/>
      <c r="W69" s="209"/>
      <c r="X69" s="210"/>
    </row>
    <row r="70" spans="1:24" hidden="1">
      <c r="A70" s="50"/>
      <c r="B70" s="84"/>
      <c r="C70" s="85" t="s">
        <v>38</v>
      </c>
      <c r="D70" s="29">
        <f t="shared" si="32"/>
        <v>38</v>
      </c>
      <c r="E70" s="30">
        <f t="shared" si="32"/>
        <v>38</v>
      </c>
      <c r="F70" s="31"/>
      <c r="G70" s="30" t="s">
        <v>39</v>
      </c>
      <c r="H70" s="32" t="s">
        <v>40</v>
      </c>
      <c r="I70" s="29">
        <f t="shared" si="33"/>
        <v>38</v>
      </c>
      <c r="J70" s="30">
        <f t="shared" si="33"/>
        <v>38</v>
      </c>
      <c r="K70" s="30"/>
      <c r="L70" s="42" t="s">
        <v>39</v>
      </c>
      <c r="M70" s="43" t="s">
        <v>40</v>
      </c>
      <c r="N70" s="29">
        <f t="shared" si="34"/>
        <v>38</v>
      </c>
      <c r="O70" s="30">
        <f t="shared" si="34"/>
        <v>38</v>
      </c>
      <c r="P70" s="30"/>
      <c r="Q70" s="42" t="s">
        <v>39</v>
      </c>
      <c r="R70" s="49" t="s">
        <v>40</v>
      </c>
      <c r="S70" s="206"/>
      <c r="T70" s="207"/>
      <c r="U70" s="207"/>
      <c r="V70" s="207"/>
      <c r="W70" s="207"/>
      <c r="X70" s="208"/>
    </row>
    <row r="71" spans="1:24" hidden="1">
      <c r="A71" s="86" t="s">
        <v>54</v>
      </c>
      <c r="B71" s="16">
        <f>B67+1</f>
        <v>38</v>
      </c>
      <c r="C71" s="17" t="s">
        <v>25</v>
      </c>
      <c r="D71" s="33">
        <f t="shared" ref="D71:O71" si="43">D67+7</f>
        <v>45349</v>
      </c>
      <c r="E71" s="33">
        <f t="shared" si="43"/>
        <v>45349</v>
      </c>
      <c r="F71" s="33" t="e">
        <f t="shared" si="43"/>
        <v>#VALUE!</v>
      </c>
      <c r="G71" s="33">
        <f t="shared" si="43"/>
        <v>63</v>
      </c>
      <c r="H71" s="33">
        <f t="shared" si="43"/>
        <v>63</v>
      </c>
      <c r="I71" s="33">
        <f t="shared" si="43"/>
        <v>45352</v>
      </c>
      <c r="J71" s="33">
        <f t="shared" si="43"/>
        <v>45352</v>
      </c>
      <c r="K71" s="33" t="e">
        <f t="shared" si="43"/>
        <v>#VALUE!</v>
      </c>
      <c r="L71" s="33">
        <f t="shared" si="43"/>
        <v>63</v>
      </c>
      <c r="M71" s="33">
        <f t="shared" si="43"/>
        <v>63</v>
      </c>
      <c r="N71" s="33">
        <f t="shared" si="43"/>
        <v>45356</v>
      </c>
      <c r="O71" s="33">
        <f t="shared" si="43"/>
        <v>45356</v>
      </c>
      <c r="P71" s="18" t="s">
        <v>26</v>
      </c>
      <c r="Q71" s="19"/>
      <c r="R71" s="44"/>
      <c r="S71" s="61" t="s">
        <v>55</v>
      </c>
      <c r="T71" s="222" t="s">
        <v>94</v>
      </c>
      <c r="U71" s="222"/>
      <c r="V71" s="222"/>
      <c r="W71" s="222"/>
      <c r="X71" s="223"/>
    </row>
    <row r="72" spans="1:24" hidden="1">
      <c r="A72" s="87"/>
      <c r="B72" s="4"/>
      <c r="C72" s="2"/>
      <c r="D72" s="33"/>
      <c r="E72" s="24"/>
      <c r="F72" s="18"/>
      <c r="G72" s="19"/>
      <c r="H72" s="34"/>
      <c r="I72" s="33"/>
      <c r="J72" s="24"/>
      <c r="K72" s="18"/>
      <c r="L72" s="19"/>
      <c r="M72" s="34"/>
      <c r="N72" s="33"/>
      <c r="O72" s="24"/>
      <c r="P72" s="18" t="s">
        <v>31</v>
      </c>
      <c r="Q72" s="19"/>
      <c r="R72" s="44"/>
      <c r="S72" s="61" t="s">
        <v>32</v>
      </c>
      <c r="T72" s="204" t="s">
        <v>95</v>
      </c>
      <c r="U72" s="204"/>
      <c r="V72" s="204"/>
      <c r="W72" s="204"/>
      <c r="X72" s="205"/>
    </row>
    <row r="73" spans="1:24" ht="15" hidden="1" customHeight="1">
      <c r="A73" s="88"/>
      <c r="B73" s="89"/>
      <c r="C73" s="90"/>
      <c r="D73" s="91"/>
      <c r="E73" s="92"/>
      <c r="F73" s="93"/>
      <c r="G73" s="94"/>
      <c r="H73" s="95"/>
      <c r="I73" s="91"/>
      <c r="J73" s="92"/>
      <c r="K73" s="93"/>
      <c r="L73" s="94"/>
      <c r="M73" s="95"/>
      <c r="N73" s="91"/>
      <c r="O73" s="92"/>
      <c r="P73" s="37" t="s">
        <v>35</v>
      </c>
      <c r="Q73" s="38">
        <f t="shared" ref="Q73:R73" si="44">SUM(Q71:Q72)</f>
        <v>0</v>
      </c>
      <c r="R73" s="45">
        <f t="shared" si="44"/>
        <v>0</v>
      </c>
      <c r="S73" s="62" t="s">
        <v>36</v>
      </c>
      <c r="T73" s="209" t="s">
        <v>96</v>
      </c>
      <c r="U73" s="209"/>
      <c r="V73" s="209"/>
      <c r="W73" s="209"/>
      <c r="X73" s="210"/>
    </row>
    <row r="74" spans="1:24" hidden="1">
      <c r="A74" s="50"/>
      <c r="B74" s="84"/>
      <c r="C74" s="85" t="s">
        <v>38</v>
      </c>
      <c r="D74" s="29">
        <f t="shared" si="32"/>
        <v>39</v>
      </c>
      <c r="E74" s="30">
        <f t="shared" si="32"/>
        <v>39</v>
      </c>
      <c r="F74" s="31"/>
      <c r="G74" s="30" t="s">
        <v>39</v>
      </c>
      <c r="H74" s="32" t="s">
        <v>40</v>
      </c>
      <c r="I74" s="29">
        <f t="shared" si="33"/>
        <v>39</v>
      </c>
      <c r="J74" s="30">
        <f t="shared" si="33"/>
        <v>39</v>
      </c>
      <c r="K74" s="30"/>
      <c r="L74" s="42" t="s">
        <v>39</v>
      </c>
      <c r="M74" s="43" t="s">
        <v>40</v>
      </c>
      <c r="N74" s="29">
        <f t="shared" si="34"/>
        <v>39</v>
      </c>
      <c r="O74" s="30">
        <f t="shared" si="34"/>
        <v>39</v>
      </c>
      <c r="P74" s="30"/>
      <c r="Q74" s="42" t="s">
        <v>39</v>
      </c>
      <c r="R74" s="49" t="s">
        <v>40</v>
      </c>
      <c r="S74" s="206"/>
      <c r="T74" s="207"/>
      <c r="U74" s="207"/>
      <c r="V74" s="207"/>
      <c r="W74" s="207"/>
      <c r="X74" s="208"/>
    </row>
    <row r="75" spans="1:24" hidden="1">
      <c r="A75" s="86" t="s">
        <v>54</v>
      </c>
      <c r="B75" s="16">
        <f>B71+1</f>
        <v>39</v>
      </c>
      <c r="C75" s="17" t="s">
        <v>25</v>
      </c>
      <c r="D75" s="33">
        <f t="shared" ref="D75:O75" si="45">D71+7</f>
        <v>45356</v>
      </c>
      <c r="E75" s="33">
        <f t="shared" si="45"/>
        <v>45356</v>
      </c>
      <c r="F75" s="33" t="e">
        <f t="shared" si="45"/>
        <v>#VALUE!</v>
      </c>
      <c r="G75" s="33">
        <f t="shared" si="45"/>
        <v>70</v>
      </c>
      <c r="H75" s="33">
        <f t="shared" si="45"/>
        <v>70</v>
      </c>
      <c r="I75" s="33">
        <f t="shared" si="45"/>
        <v>45359</v>
      </c>
      <c r="J75" s="33">
        <f t="shared" si="45"/>
        <v>45359</v>
      </c>
      <c r="K75" s="33" t="e">
        <f t="shared" si="45"/>
        <v>#VALUE!</v>
      </c>
      <c r="L75" s="33">
        <f t="shared" si="45"/>
        <v>70</v>
      </c>
      <c r="M75" s="33">
        <f t="shared" si="45"/>
        <v>70</v>
      </c>
      <c r="N75" s="33">
        <f t="shared" si="45"/>
        <v>45363</v>
      </c>
      <c r="O75" s="33">
        <f t="shared" si="45"/>
        <v>45363</v>
      </c>
      <c r="P75" s="18" t="s">
        <v>26</v>
      </c>
      <c r="Q75" s="19"/>
      <c r="R75" s="44"/>
      <c r="S75" s="51" t="s">
        <v>55</v>
      </c>
      <c r="T75" s="171" t="s">
        <v>97</v>
      </c>
      <c r="U75" s="171"/>
      <c r="V75" s="171"/>
      <c r="W75" s="171"/>
      <c r="X75" s="172"/>
    </row>
    <row r="76" spans="1:24" hidden="1">
      <c r="A76" s="87"/>
      <c r="B76" s="4"/>
      <c r="C76" s="2"/>
      <c r="D76" s="33"/>
      <c r="E76" s="24"/>
      <c r="F76" s="18"/>
      <c r="G76" s="19"/>
      <c r="H76" s="34"/>
      <c r="I76" s="33"/>
      <c r="J76" s="24"/>
      <c r="K76" s="18"/>
      <c r="L76" s="19"/>
      <c r="M76" s="34"/>
      <c r="N76" s="33"/>
      <c r="O76" s="24"/>
      <c r="P76" s="18" t="s">
        <v>31</v>
      </c>
      <c r="Q76" s="19"/>
      <c r="R76" s="44"/>
      <c r="S76" s="51" t="s">
        <v>32</v>
      </c>
      <c r="T76" s="171" t="s">
        <v>95</v>
      </c>
      <c r="U76" s="171"/>
      <c r="V76" s="171"/>
      <c r="W76" s="171"/>
      <c r="X76" s="172"/>
    </row>
    <row r="77" spans="1:24" ht="15" hidden="1" customHeight="1">
      <c r="A77" s="88"/>
      <c r="B77" s="89"/>
      <c r="C77" s="90"/>
      <c r="D77" s="91"/>
      <c r="E77" s="92"/>
      <c r="F77" s="93"/>
      <c r="G77" s="94"/>
      <c r="H77" s="95"/>
      <c r="I77" s="91"/>
      <c r="J77" s="92"/>
      <c r="K77" s="93"/>
      <c r="L77" s="94"/>
      <c r="M77" s="95"/>
      <c r="N77" s="91"/>
      <c r="O77" s="92"/>
      <c r="P77" s="37" t="s">
        <v>35</v>
      </c>
      <c r="Q77" s="38">
        <f t="shared" ref="Q77:R77" si="46">SUM(Q75:Q76)</f>
        <v>0</v>
      </c>
      <c r="R77" s="45">
        <f t="shared" si="46"/>
        <v>0</v>
      </c>
      <c r="S77" s="53" t="s">
        <v>36</v>
      </c>
      <c r="T77" s="226" t="s">
        <v>98</v>
      </c>
      <c r="U77" s="226"/>
      <c r="V77" s="226"/>
      <c r="W77" s="226"/>
      <c r="X77" s="227"/>
    </row>
    <row r="78" spans="1:24" hidden="1">
      <c r="A78" s="50"/>
      <c r="B78" s="84"/>
      <c r="C78" s="85" t="s">
        <v>38</v>
      </c>
      <c r="D78" s="29">
        <f t="shared" ref="D78:E86" si="47">$B79</f>
        <v>40</v>
      </c>
      <c r="E78" s="30">
        <f t="shared" si="47"/>
        <v>40</v>
      </c>
      <c r="F78" s="31"/>
      <c r="G78" s="30" t="s">
        <v>39</v>
      </c>
      <c r="H78" s="32" t="s">
        <v>40</v>
      </c>
      <c r="I78" s="29">
        <f t="shared" ref="I78:J86" si="48">$B79</f>
        <v>40</v>
      </c>
      <c r="J78" s="30">
        <f t="shared" si="48"/>
        <v>40</v>
      </c>
      <c r="K78" s="30"/>
      <c r="L78" s="42" t="s">
        <v>39</v>
      </c>
      <c r="M78" s="43" t="s">
        <v>40</v>
      </c>
      <c r="N78" s="29">
        <f t="shared" ref="N78:O86" si="49">$B79</f>
        <v>40</v>
      </c>
      <c r="O78" s="30">
        <f t="shared" si="49"/>
        <v>40</v>
      </c>
      <c r="P78" s="30"/>
      <c r="Q78" s="42" t="s">
        <v>39</v>
      </c>
      <c r="R78" s="49" t="s">
        <v>40</v>
      </c>
      <c r="S78" s="162"/>
      <c r="T78" s="163"/>
      <c r="U78" s="163"/>
      <c r="V78" s="163"/>
      <c r="W78" s="163"/>
      <c r="X78" s="164"/>
    </row>
    <row r="79" spans="1:24" hidden="1">
      <c r="A79" s="86" t="s">
        <v>54</v>
      </c>
      <c r="B79" s="16">
        <f>B75+1</f>
        <v>40</v>
      </c>
      <c r="C79" s="17" t="s">
        <v>25</v>
      </c>
      <c r="D79" s="33">
        <f t="shared" ref="D79:O79" si="50">D75+7</f>
        <v>45363</v>
      </c>
      <c r="E79" s="33">
        <f t="shared" si="50"/>
        <v>45363</v>
      </c>
      <c r="F79" s="33" t="e">
        <f t="shared" si="50"/>
        <v>#VALUE!</v>
      </c>
      <c r="G79" s="33">
        <f t="shared" si="50"/>
        <v>77</v>
      </c>
      <c r="H79" s="33">
        <f t="shared" si="50"/>
        <v>77</v>
      </c>
      <c r="I79" s="33">
        <f t="shared" si="50"/>
        <v>45366</v>
      </c>
      <c r="J79" s="33">
        <f t="shared" si="50"/>
        <v>45366</v>
      </c>
      <c r="K79" s="33" t="e">
        <f t="shared" si="50"/>
        <v>#VALUE!</v>
      </c>
      <c r="L79" s="33">
        <f t="shared" si="50"/>
        <v>77</v>
      </c>
      <c r="M79" s="33">
        <f t="shared" si="50"/>
        <v>77</v>
      </c>
      <c r="N79" s="33">
        <f t="shared" si="50"/>
        <v>45370</v>
      </c>
      <c r="O79" s="33">
        <f t="shared" si="50"/>
        <v>45370</v>
      </c>
      <c r="P79" s="18" t="s">
        <v>26</v>
      </c>
      <c r="Q79" s="19"/>
      <c r="R79" s="44"/>
      <c r="S79" s="51" t="s">
        <v>55</v>
      </c>
      <c r="T79" s="171" t="s">
        <v>99</v>
      </c>
      <c r="U79" s="171"/>
      <c r="V79" s="171"/>
      <c r="W79" s="171"/>
      <c r="X79" s="172"/>
    </row>
    <row r="80" spans="1:24" hidden="1">
      <c r="A80" s="87"/>
      <c r="B80" s="4"/>
      <c r="C80" s="2"/>
      <c r="D80" s="33"/>
      <c r="E80" s="24"/>
      <c r="F80" s="18"/>
      <c r="G80" s="19"/>
      <c r="H80" s="34"/>
      <c r="I80" s="33"/>
      <c r="J80" s="24"/>
      <c r="K80" s="18"/>
      <c r="L80" s="19"/>
      <c r="M80" s="34"/>
      <c r="N80" s="33"/>
      <c r="O80" s="24"/>
      <c r="P80" s="18" t="s">
        <v>31</v>
      </c>
      <c r="Q80" s="19"/>
      <c r="R80" s="44"/>
      <c r="S80" s="51" t="s">
        <v>32</v>
      </c>
      <c r="T80" s="171" t="s">
        <v>100</v>
      </c>
      <c r="U80" s="171"/>
      <c r="V80" s="171"/>
      <c r="W80" s="171"/>
      <c r="X80" s="172"/>
    </row>
    <row r="81" spans="1:24" ht="15" hidden="1" customHeight="1">
      <c r="A81" s="88"/>
      <c r="B81" s="89"/>
      <c r="C81" s="90"/>
      <c r="D81" s="91"/>
      <c r="E81" s="92"/>
      <c r="F81" s="93"/>
      <c r="G81" s="94"/>
      <c r="H81" s="95"/>
      <c r="I81" s="91"/>
      <c r="J81" s="92"/>
      <c r="K81" s="93"/>
      <c r="L81" s="94"/>
      <c r="M81" s="95"/>
      <c r="N81" s="91"/>
      <c r="O81" s="92"/>
      <c r="P81" s="37" t="s">
        <v>35</v>
      </c>
      <c r="Q81" s="38">
        <f t="shared" ref="Q81:R81" si="51">SUM(Q79:Q80)</f>
        <v>0</v>
      </c>
      <c r="R81" s="45">
        <f t="shared" si="51"/>
        <v>0</v>
      </c>
      <c r="S81" s="53" t="s">
        <v>36</v>
      </c>
      <c r="T81" s="226" t="s">
        <v>101</v>
      </c>
      <c r="U81" s="226"/>
      <c r="V81" s="226"/>
      <c r="W81" s="226"/>
      <c r="X81" s="227"/>
    </row>
    <row r="82" spans="1:24" hidden="1">
      <c r="A82" s="50"/>
      <c r="B82" s="84"/>
      <c r="C82" s="85" t="s">
        <v>38</v>
      </c>
      <c r="D82" s="29">
        <f t="shared" si="47"/>
        <v>41</v>
      </c>
      <c r="E82" s="30">
        <f t="shared" si="47"/>
        <v>41</v>
      </c>
      <c r="F82" s="31"/>
      <c r="G82" s="30" t="s">
        <v>39</v>
      </c>
      <c r="H82" s="32" t="s">
        <v>40</v>
      </c>
      <c r="I82" s="29">
        <f t="shared" si="48"/>
        <v>41</v>
      </c>
      <c r="J82" s="30">
        <f t="shared" si="48"/>
        <v>41</v>
      </c>
      <c r="K82" s="30"/>
      <c r="L82" s="42" t="s">
        <v>39</v>
      </c>
      <c r="M82" s="43" t="s">
        <v>40</v>
      </c>
      <c r="N82" s="29">
        <f t="shared" si="49"/>
        <v>41</v>
      </c>
      <c r="O82" s="30">
        <f t="shared" si="49"/>
        <v>41</v>
      </c>
      <c r="P82" s="30"/>
      <c r="Q82" s="42" t="s">
        <v>39</v>
      </c>
      <c r="R82" s="49" t="s">
        <v>40</v>
      </c>
      <c r="S82" s="162"/>
      <c r="T82" s="163"/>
      <c r="U82" s="163"/>
      <c r="V82" s="163"/>
      <c r="W82" s="163"/>
      <c r="X82" s="164"/>
    </row>
    <row r="83" spans="1:24" hidden="1">
      <c r="A83" s="86" t="s">
        <v>54</v>
      </c>
      <c r="B83" s="16">
        <f>B79+1</f>
        <v>41</v>
      </c>
      <c r="C83" s="17" t="s">
        <v>25</v>
      </c>
      <c r="D83" s="33">
        <f t="shared" ref="D83:O83" si="52">D79+7</f>
        <v>45370</v>
      </c>
      <c r="E83" s="33">
        <f t="shared" si="52"/>
        <v>45370</v>
      </c>
      <c r="F83" s="33" t="e">
        <f t="shared" si="52"/>
        <v>#VALUE!</v>
      </c>
      <c r="G83" s="33">
        <f t="shared" si="52"/>
        <v>84</v>
      </c>
      <c r="H83" s="33">
        <f t="shared" si="52"/>
        <v>84</v>
      </c>
      <c r="I83" s="33">
        <f t="shared" si="52"/>
        <v>45373</v>
      </c>
      <c r="J83" s="33">
        <f t="shared" si="52"/>
        <v>45373</v>
      </c>
      <c r="K83" s="33" t="e">
        <f t="shared" si="52"/>
        <v>#VALUE!</v>
      </c>
      <c r="L83" s="33">
        <f t="shared" si="52"/>
        <v>84</v>
      </c>
      <c r="M83" s="33">
        <f t="shared" si="52"/>
        <v>84</v>
      </c>
      <c r="N83" s="33">
        <f t="shared" si="52"/>
        <v>45377</v>
      </c>
      <c r="O83" s="33">
        <f t="shared" si="52"/>
        <v>45377</v>
      </c>
      <c r="P83" s="18" t="s">
        <v>26</v>
      </c>
      <c r="Q83" s="19"/>
      <c r="R83" s="44"/>
      <c r="S83" s="51" t="s">
        <v>55</v>
      </c>
      <c r="T83" s="171" t="s">
        <v>102</v>
      </c>
      <c r="U83" s="171"/>
      <c r="V83" s="171"/>
      <c r="W83" s="171"/>
      <c r="X83" s="172"/>
    </row>
    <row r="84" spans="1:24" hidden="1">
      <c r="A84" s="87"/>
      <c r="B84" s="4"/>
      <c r="C84" s="2"/>
      <c r="D84" s="33"/>
      <c r="E84" s="24"/>
      <c r="F84" s="18"/>
      <c r="G84" s="19"/>
      <c r="H84" s="34"/>
      <c r="I84" s="33"/>
      <c r="J84" s="24"/>
      <c r="K84" s="18"/>
      <c r="L84" s="19"/>
      <c r="M84" s="34"/>
      <c r="N84" s="33"/>
      <c r="O84" s="24"/>
      <c r="P84" s="18" t="s">
        <v>31</v>
      </c>
      <c r="Q84" s="19"/>
      <c r="R84" s="44"/>
      <c r="S84" s="51" t="s">
        <v>32</v>
      </c>
      <c r="T84" s="167" t="s">
        <v>103</v>
      </c>
      <c r="U84" s="167"/>
      <c r="V84" s="167"/>
      <c r="W84" s="167"/>
      <c r="X84" s="168"/>
    </row>
    <row r="85" spans="1:24" ht="15" hidden="1" customHeight="1">
      <c r="A85" s="88"/>
      <c r="B85" s="89"/>
      <c r="C85" s="90"/>
      <c r="D85" s="91"/>
      <c r="E85" s="92"/>
      <c r="F85" s="93"/>
      <c r="G85" s="94"/>
      <c r="H85" s="95"/>
      <c r="I85" s="91"/>
      <c r="J85" s="92"/>
      <c r="K85" s="93"/>
      <c r="L85" s="94"/>
      <c r="M85" s="95"/>
      <c r="N85" s="91"/>
      <c r="O85" s="92"/>
      <c r="P85" s="37" t="s">
        <v>35</v>
      </c>
      <c r="Q85" s="38">
        <f t="shared" ref="Q85:R85" si="53">SUM(Q83:Q84)</f>
        <v>0</v>
      </c>
      <c r="R85" s="45">
        <f t="shared" si="53"/>
        <v>0</v>
      </c>
      <c r="S85" s="53" t="s">
        <v>36</v>
      </c>
      <c r="T85" s="209" t="s">
        <v>86</v>
      </c>
      <c r="U85" s="209"/>
      <c r="V85" s="209"/>
      <c r="W85" s="209"/>
      <c r="X85" s="210"/>
    </row>
    <row r="86" spans="1:24" hidden="1">
      <c r="A86" s="50"/>
      <c r="B86" s="84"/>
      <c r="C86" s="85" t="s">
        <v>38</v>
      </c>
      <c r="D86" s="29">
        <f t="shared" si="47"/>
        <v>42</v>
      </c>
      <c r="E86" s="30">
        <f t="shared" si="47"/>
        <v>42</v>
      </c>
      <c r="F86" s="31"/>
      <c r="G86" s="30" t="s">
        <v>39</v>
      </c>
      <c r="H86" s="32" t="s">
        <v>40</v>
      </c>
      <c r="I86" s="29">
        <f t="shared" si="48"/>
        <v>42</v>
      </c>
      <c r="J86" s="30">
        <f t="shared" si="48"/>
        <v>42</v>
      </c>
      <c r="K86" s="30"/>
      <c r="L86" s="42" t="s">
        <v>39</v>
      </c>
      <c r="M86" s="43" t="s">
        <v>40</v>
      </c>
      <c r="N86" s="29">
        <f t="shared" si="49"/>
        <v>42</v>
      </c>
      <c r="O86" s="30">
        <f t="shared" si="49"/>
        <v>42</v>
      </c>
      <c r="P86" s="30"/>
      <c r="Q86" s="42" t="s">
        <v>39</v>
      </c>
      <c r="R86" s="49" t="s">
        <v>40</v>
      </c>
      <c r="S86" s="162"/>
      <c r="T86" s="163"/>
      <c r="U86" s="163"/>
      <c r="V86" s="163"/>
      <c r="W86" s="163"/>
      <c r="X86" s="164"/>
    </row>
    <row r="87" spans="1:24" hidden="1">
      <c r="A87" s="86" t="s">
        <v>104</v>
      </c>
      <c r="B87" s="16">
        <f>B83+1</f>
        <v>42</v>
      </c>
      <c r="C87" s="17" t="s">
        <v>25</v>
      </c>
      <c r="D87" s="33">
        <f t="shared" ref="D87:O87" si="54">D83+7</f>
        <v>45377</v>
      </c>
      <c r="E87" s="33">
        <f t="shared" si="54"/>
        <v>45377</v>
      </c>
      <c r="F87" s="33" t="e">
        <f t="shared" si="54"/>
        <v>#VALUE!</v>
      </c>
      <c r="G87" s="33">
        <f t="shared" si="54"/>
        <v>91</v>
      </c>
      <c r="H87" s="33">
        <f t="shared" si="54"/>
        <v>91</v>
      </c>
      <c r="I87" s="33">
        <f t="shared" si="54"/>
        <v>45380</v>
      </c>
      <c r="J87" s="33">
        <f t="shared" si="54"/>
        <v>45380</v>
      </c>
      <c r="K87" s="33" t="e">
        <f t="shared" si="54"/>
        <v>#VALUE!</v>
      </c>
      <c r="L87" s="33">
        <f t="shared" si="54"/>
        <v>91</v>
      </c>
      <c r="M87" s="33">
        <f t="shared" si="54"/>
        <v>91</v>
      </c>
      <c r="N87" s="33">
        <f t="shared" si="54"/>
        <v>45384</v>
      </c>
      <c r="O87" s="33">
        <f t="shared" si="54"/>
        <v>45384</v>
      </c>
      <c r="P87" s="18" t="s">
        <v>26</v>
      </c>
      <c r="Q87" s="19"/>
      <c r="R87" s="44"/>
      <c r="S87" s="51" t="s">
        <v>55</v>
      </c>
      <c r="T87" s="171" t="s">
        <v>105</v>
      </c>
      <c r="U87" s="171"/>
      <c r="V87" s="171"/>
      <c r="W87" s="171"/>
      <c r="X87" s="172"/>
    </row>
    <row r="88" spans="1:24" hidden="1">
      <c r="A88" s="87"/>
      <c r="B88" s="4"/>
      <c r="C88" s="2"/>
      <c r="D88" s="33"/>
      <c r="E88" s="24"/>
      <c r="F88" s="18"/>
      <c r="G88" s="19"/>
      <c r="H88" s="34"/>
      <c r="I88" s="33"/>
      <c r="J88" s="24"/>
      <c r="K88" s="18"/>
      <c r="L88" s="19"/>
      <c r="M88" s="34"/>
      <c r="N88" s="33"/>
      <c r="O88" s="24"/>
      <c r="P88" s="18" t="s">
        <v>31</v>
      </c>
      <c r="Q88" s="19"/>
      <c r="R88" s="44"/>
      <c r="S88" s="51" t="s">
        <v>32</v>
      </c>
      <c r="T88" s="167" t="s">
        <v>106</v>
      </c>
      <c r="U88" s="167"/>
      <c r="V88" s="167"/>
      <c r="W88" s="167"/>
      <c r="X88" s="168"/>
    </row>
    <row r="89" spans="1:24" ht="15" hidden="1" customHeight="1" thickBot="1">
      <c r="A89" s="88"/>
      <c r="B89" s="89"/>
      <c r="C89" s="90"/>
      <c r="D89" s="91"/>
      <c r="E89" s="92"/>
      <c r="F89" s="93"/>
      <c r="G89" s="94"/>
      <c r="H89" s="95"/>
      <c r="I89" s="91"/>
      <c r="J89" s="92"/>
      <c r="K89" s="93"/>
      <c r="L89" s="94"/>
      <c r="M89" s="95"/>
      <c r="N89" s="91"/>
      <c r="O89" s="92"/>
      <c r="P89" s="37" t="s">
        <v>35</v>
      </c>
      <c r="Q89" s="38">
        <f t="shared" ref="Q89:R89" si="55">SUM(Q87:Q88)</f>
        <v>0</v>
      </c>
      <c r="R89" s="45">
        <f t="shared" si="55"/>
        <v>0</v>
      </c>
      <c r="S89" s="53" t="s">
        <v>36</v>
      </c>
      <c r="T89" s="169" t="s">
        <v>107</v>
      </c>
      <c r="U89" s="169"/>
      <c r="V89" s="169"/>
      <c r="W89" s="169"/>
      <c r="X89" s="170"/>
    </row>
    <row r="90" spans="1:24" hidden="1">
      <c r="A90" s="50"/>
      <c r="B90" s="84"/>
      <c r="C90" s="85" t="s">
        <v>38</v>
      </c>
      <c r="D90" s="29">
        <f t="shared" ref="D90:E114" si="56">$B91</f>
        <v>1</v>
      </c>
      <c r="E90" s="30">
        <f t="shared" si="56"/>
        <v>1</v>
      </c>
      <c r="F90" s="31"/>
      <c r="G90" s="30" t="s">
        <v>39</v>
      </c>
      <c r="H90" s="32" t="s">
        <v>40</v>
      </c>
      <c r="I90" s="29">
        <f t="shared" ref="I90:J114" si="57">$B91</f>
        <v>1</v>
      </c>
      <c r="J90" s="30">
        <f t="shared" si="57"/>
        <v>1</v>
      </c>
      <c r="K90" s="30"/>
      <c r="L90" s="42" t="s">
        <v>39</v>
      </c>
      <c r="M90" s="43" t="s">
        <v>40</v>
      </c>
      <c r="N90" s="29">
        <f t="shared" ref="N90:O114" si="58">$B91</f>
        <v>1</v>
      </c>
      <c r="O90" s="30">
        <f t="shared" si="58"/>
        <v>1</v>
      </c>
      <c r="P90" s="30"/>
      <c r="Q90" s="42" t="s">
        <v>39</v>
      </c>
      <c r="R90" s="49" t="s">
        <v>40</v>
      </c>
      <c r="S90" s="162"/>
      <c r="T90" s="163"/>
      <c r="U90" s="163"/>
      <c r="V90" s="163"/>
      <c r="W90" s="163"/>
      <c r="X90" s="164"/>
    </row>
    <row r="91" spans="1:24" hidden="1">
      <c r="A91" s="86" t="s">
        <v>104</v>
      </c>
      <c r="B91" s="16">
        <v>1</v>
      </c>
      <c r="C91" s="17" t="s">
        <v>25</v>
      </c>
      <c r="D91" s="33">
        <f t="shared" ref="D91:O91" si="59">D87+7</f>
        <v>45384</v>
      </c>
      <c r="E91" s="33">
        <f t="shared" si="59"/>
        <v>45384</v>
      </c>
      <c r="F91" s="33" t="e">
        <f t="shared" si="59"/>
        <v>#VALUE!</v>
      </c>
      <c r="G91" s="33">
        <f t="shared" si="59"/>
        <v>98</v>
      </c>
      <c r="H91" s="33">
        <f t="shared" si="59"/>
        <v>98</v>
      </c>
      <c r="I91" s="33">
        <f t="shared" si="59"/>
        <v>45387</v>
      </c>
      <c r="J91" s="33">
        <f t="shared" si="59"/>
        <v>45387</v>
      </c>
      <c r="K91" s="33" t="e">
        <f t="shared" si="59"/>
        <v>#VALUE!</v>
      </c>
      <c r="L91" s="33">
        <f t="shared" si="59"/>
        <v>98</v>
      </c>
      <c r="M91" s="33">
        <f t="shared" si="59"/>
        <v>98</v>
      </c>
      <c r="N91" s="33">
        <f t="shared" si="59"/>
        <v>45391</v>
      </c>
      <c r="O91" s="33">
        <f t="shared" si="59"/>
        <v>45391</v>
      </c>
      <c r="P91" s="18" t="s">
        <v>26</v>
      </c>
      <c r="Q91" s="19"/>
      <c r="R91" s="44"/>
      <c r="S91" s="51" t="s">
        <v>55</v>
      </c>
      <c r="T91" s="171" t="s">
        <v>108</v>
      </c>
      <c r="U91" s="171"/>
      <c r="V91" s="171"/>
      <c r="W91" s="171"/>
      <c r="X91" s="172"/>
    </row>
    <row r="92" spans="1:24" hidden="1">
      <c r="A92" s="87"/>
      <c r="B92" s="4"/>
      <c r="C92" s="2"/>
      <c r="D92" s="33"/>
      <c r="E92" s="24"/>
      <c r="F92" s="18"/>
      <c r="G92" s="19"/>
      <c r="H92" s="34"/>
      <c r="I92" s="33"/>
      <c r="J92" s="24"/>
      <c r="K92" s="18"/>
      <c r="L92" s="19"/>
      <c r="M92" s="34"/>
      <c r="N92" s="33"/>
      <c r="O92" s="24"/>
      <c r="P92" s="18" t="s">
        <v>31</v>
      </c>
      <c r="Q92" s="19"/>
      <c r="R92" s="44"/>
      <c r="S92" s="51" t="s">
        <v>32</v>
      </c>
      <c r="T92" s="167" t="s">
        <v>109</v>
      </c>
      <c r="U92" s="167"/>
      <c r="V92" s="167"/>
      <c r="W92" s="167"/>
      <c r="X92" s="168"/>
    </row>
    <row r="93" spans="1:24" ht="15" hidden="1" thickBot="1">
      <c r="A93" s="88"/>
      <c r="B93" s="89"/>
      <c r="C93" s="90"/>
      <c r="D93" s="91"/>
      <c r="E93" s="92"/>
      <c r="F93" s="93"/>
      <c r="G93" s="94"/>
      <c r="H93" s="95"/>
      <c r="I93" s="91"/>
      <c r="J93" s="92"/>
      <c r="K93" s="93"/>
      <c r="L93" s="94"/>
      <c r="M93" s="95"/>
      <c r="N93" s="91"/>
      <c r="O93" s="92"/>
      <c r="P93" s="37" t="s">
        <v>35</v>
      </c>
      <c r="Q93" s="38">
        <f t="shared" ref="Q93:R93" si="60">SUM(Q91:Q92)</f>
        <v>0</v>
      </c>
      <c r="R93" s="45">
        <f t="shared" si="60"/>
        <v>0</v>
      </c>
      <c r="S93" s="53" t="s">
        <v>36</v>
      </c>
      <c r="T93" s="169" t="s">
        <v>110</v>
      </c>
      <c r="U93" s="169"/>
      <c r="V93" s="169"/>
      <c r="W93" s="169"/>
      <c r="X93" s="170"/>
    </row>
    <row r="94" spans="1:24" hidden="1">
      <c r="A94" s="50"/>
      <c r="B94" s="84"/>
      <c r="C94" s="85" t="s">
        <v>38</v>
      </c>
      <c r="D94" s="29">
        <f t="shared" si="56"/>
        <v>2</v>
      </c>
      <c r="E94" s="30">
        <f t="shared" si="56"/>
        <v>2</v>
      </c>
      <c r="F94" s="31"/>
      <c r="G94" s="30" t="s">
        <v>39</v>
      </c>
      <c r="H94" s="32" t="s">
        <v>40</v>
      </c>
      <c r="I94" s="29">
        <f t="shared" si="57"/>
        <v>2</v>
      </c>
      <c r="J94" s="30">
        <f t="shared" si="57"/>
        <v>2</v>
      </c>
      <c r="K94" s="30"/>
      <c r="L94" s="42" t="s">
        <v>39</v>
      </c>
      <c r="M94" s="43" t="s">
        <v>40</v>
      </c>
      <c r="N94" s="29">
        <f t="shared" si="58"/>
        <v>2</v>
      </c>
      <c r="O94" s="30">
        <f t="shared" si="58"/>
        <v>2</v>
      </c>
      <c r="P94" s="30"/>
      <c r="Q94" s="42" t="s">
        <v>39</v>
      </c>
      <c r="R94" s="49" t="s">
        <v>40</v>
      </c>
      <c r="S94" s="162"/>
      <c r="T94" s="163"/>
      <c r="U94" s="163"/>
      <c r="V94" s="163"/>
      <c r="W94" s="163"/>
      <c r="X94" s="164"/>
    </row>
    <row r="95" spans="1:24" hidden="1">
      <c r="A95" s="86" t="s">
        <v>104</v>
      </c>
      <c r="B95" s="16">
        <f t="shared" ref="B95" si="61">B91+1</f>
        <v>2</v>
      </c>
      <c r="C95" s="17" t="s">
        <v>25</v>
      </c>
      <c r="D95" s="33">
        <f t="shared" ref="D95:O95" si="62">D91+7</f>
        <v>45391</v>
      </c>
      <c r="E95" s="33">
        <f t="shared" si="62"/>
        <v>45391</v>
      </c>
      <c r="F95" s="33" t="e">
        <f t="shared" si="62"/>
        <v>#VALUE!</v>
      </c>
      <c r="G95" s="33">
        <f t="shared" si="62"/>
        <v>105</v>
      </c>
      <c r="H95" s="33">
        <f t="shared" si="62"/>
        <v>105</v>
      </c>
      <c r="I95" s="33">
        <f t="shared" si="62"/>
        <v>45394</v>
      </c>
      <c r="J95" s="33">
        <f t="shared" si="62"/>
        <v>45394</v>
      </c>
      <c r="K95" s="33" t="e">
        <f t="shared" si="62"/>
        <v>#VALUE!</v>
      </c>
      <c r="L95" s="33">
        <f t="shared" si="62"/>
        <v>105</v>
      </c>
      <c r="M95" s="33">
        <f t="shared" si="62"/>
        <v>105</v>
      </c>
      <c r="N95" s="33">
        <f t="shared" si="62"/>
        <v>45398</v>
      </c>
      <c r="O95" s="33">
        <f t="shared" si="62"/>
        <v>45398</v>
      </c>
      <c r="P95" s="18" t="s">
        <v>26</v>
      </c>
      <c r="Q95" s="19"/>
      <c r="R95" s="44"/>
      <c r="S95" s="51" t="s">
        <v>55</v>
      </c>
      <c r="T95" s="171" t="s">
        <v>111</v>
      </c>
      <c r="U95" s="171"/>
      <c r="V95" s="171"/>
      <c r="W95" s="171"/>
      <c r="X95" s="172"/>
    </row>
    <row r="96" spans="1:24" hidden="1">
      <c r="A96" s="87"/>
      <c r="B96" s="4"/>
      <c r="C96" s="2"/>
      <c r="D96" s="33"/>
      <c r="E96" s="24"/>
      <c r="F96" s="18"/>
      <c r="G96" s="19"/>
      <c r="H96" s="34"/>
      <c r="I96" s="33"/>
      <c r="J96" s="24"/>
      <c r="K96" s="18"/>
      <c r="L96" s="19"/>
      <c r="M96" s="34"/>
      <c r="N96" s="33"/>
      <c r="O96" s="24"/>
      <c r="P96" s="18" t="s">
        <v>31</v>
      </c>
      <c r="Q96" s="19"/>
      <c r="R96" s="44"/>
      <c r="S96" s="51" t="s">
        <v>32</v>
      </c>
      <c r="T96" s="167" t="s">
        <v>112</v>
      </c>
      <c r="U96" s="167"/>
      <c r="V96" s="167"/>
      <c r="W96" s="167"/>
      <c r="X96" s="168"/>
    </row>
    <row r="97" spans="1:24" ht="15" hidden="1" thickBot="1">
      <c r="A97" s="88"/>
      <c r="B97" s="89"/>
      <c r="C97" s="90"/>
      <c r="D97" s="91"/>
      <c r="E97" s="92"/>
      <c r="F97" s="93"/>
      <c r="G97" s="94"/>
      <c r="H97" s="95"/>
      <c r="I97" s="91"/>
      <c r="J97" s="92"/>
      <c r="K97" s="93"/>
      <c r="L97" s="94"/>
      <c r="M97" s="95"/>
      <c r="N97" s="91"/>
      <c r="O97" s="92"/>
      <c r="P97" s="37" t="s">
        <v>35</v>
      </c>
      <c r="Q97" s="38">
        <f t="shared" ref="Q97:R97" si="63">SUM(Q95:Q96)</f>
        <v>0</v>
      </c>
      <c r="R97" s="45">
        <f t="shared" si="63"/>
        <v>0</v>
      </c>
      <c r="S97" s="53" t="s">
        <v>36</v>
      </c>
      <c r="T97" s="169" t="s">
        <v>113</v>
      </c>
      <c r="U97" s="169"/>
      <c r="V97" s="169"/>
      <c r="W97" s="169"/>
      <c r="X97" s="170"/>
    </row>
    <row r="98" spans="1:24" hidden="1">
      <c r="A98" s="50"/>
      <c r="B98" s="84"/>
      <c r="C98" s="85" t="s">
        <v>38</v>
      </c>
      <c r="D98" s="29">
        <f t="shared" si="56"/>
        <v>4</v>
      </c>
      <c r="E98" s="30">
        <f t="shared" si="56"/>
        <v>4</v>
      </c>
      <c r="F98" s="31"/>
      <c r="G98" s="30" t="s">
        <v>39</v>
      </c>
      <c r="H98" s="32" t="s">
        <v>40</v>
      </c>
      <c r="I98" s="29">
        <f t="shared" si="57"/>
        <v>4</v>
      </c>
      <c r="J98" s="30">
        <f t="shared" si="57"/>
        <v>4</v>
      </c>
      <c r="K98" s="30"/>
      <c r="L98" s="42" t="s">
        <v>39</v>
      </c>
      <c r="M98" s="43" t="s">
        <v>40</v>
      </c>
      <c r="N98" s="29">
        <f t="shared" si="58"/>
        <v>4</v>
      </c>
      <c r="O98" s="30">
        <f t="shared" si="58"/>
        <v>4</v>
      </c>
      <c r="P98" s="30"/>
      <c r="Q98" s="42" t="s">
        <v>39</v>
      </c>
      <c r="R98" s="49" t="s">
        <v>40</v>
      </c>
      <c r="S98" s="162"/>
      <c r="T98" s="163"/>
      <c r="U98" s="163"/>
      <c r="V98" s="163"/>
      <c r="W98" s="163"/>
      <c r="X98" s="164"/>
    </row>
    <row r="99" spans="1:24" hidden="1">
      <c r="A99" s="86" t="s">
        <v>114</v>
      </c>
      <c r="B99" s="16">
        <v>4</v>
      </c>
      <c r="C99" s="17" t="s">
        <v>25</v>
      </c>
      <c r="D99" s="33">
        <f t="shared" ref="D99:O99" si="64">D95+7</f>
        <v>45398</v>
      </c>
      <c r="E99" s="33">
        <f t="shared" si="64"/>
        <v>45398</v>
      </c>
      <c r="F99" s="33" t="e">
        <f t="shared" si="64"/>
        <v>#VALUE!</v>
      </c>
      <c r="G99" s="33">
        <f t="shared" si="64"/>
        <v>112</v>
      </c>
      <c r="H99" s="33">
        <f t="shared" si="64"/>
        <v>112</v>
      </c>
      <c r="I99" s="33">
        <f t="shared" si="64"/>
        <v>45401</v>
      </c>
      <c r="J99" s="33">
        <f t="shared" si="64"/>
        <v>45401</v>
      </c>
      <c r="K99" s="33" t="e">
        <f t="shared" si="64"/>
        <v>#VALUE!</v>
      </c>
      <c r="L99" s="33">
        <f t="shared" si="64"/>
        <v>112</v>
      </c>
      <c r="M99" s="33">
        <f t="shared" si="64"/>
        <v>112</v>
      </c>
      <c r="N99" s="33">
        <f t="shared" si="64"/>
        <v>45405</v>
      </c>
      <c r="O99" s="33">
        <f t="shared" si="64"/>
        <v>45405</v>
      </c>
      <c r="P99" s="18" t="s">
        <v>26</v>
      </c>
      <c r="Q99" s="19"/>
      <c r="R99" s="44"/>
      <c r="S99" s="51" t="s">
        <v>55</v>
      </c>
      <c r="T99" s="171" t="s">
        <v>115</v>
      </c>
      <c r="U99" s="171"/>
      <c r="V99" s="171"/>
      <c r="W99" s="171"/>
      <c r="X99" s="172"/>
    </row>
    <row r="100" spans="1:24" hidden="1">
      <c r="A100" s="87"/>
      <c r="B100" s="4"/>
      <c r="C100" s="2"/>
      <c r="D100" s="33">
        <v>45399.791666666664</v>
      </c>
      <c r="E100" s="33">
        <v>45399.916666666664</v>
      </c>
      <c r="F100" s="18"/>
      <c r="G100" s="19"/>
      <c r="H100" s="34"/>
      <c r="I100" s="33">
        <v>45405.625</v>
      </c>
      <c r="J100" s="33">
        <v>45407.708333333336</v>
      </c>
      <c r="K100" s="18"/>
      <c r="L100" s="19"/>
      <c r="M100" s="34"/>
      <c r="N100" s="33">
        <v>45410.354166666664</v>
      </c>
      <c r="O100" s="33">
        <v>45410.75</v>
      </c>
      <c r="P100" s="18" t="s">
        <v>31</v>
      </c>
      <c r="Q100" s="19"/>
      <c r="R100" s="44"/>
      <c r="S100" s="51" t="s">
        <v>32</v>
      </c>
      <c r="T100" s="167" t="s">
        <v>116</v>
      </c>
      <c r="U100" s="167"/>
      <c r="V100" s="167"/>
      <c r="W100" s="167"/>
      <c r="X100" s="168"/>
    </row>
    <row r="101" spans="1:24" ht="15" hidden="1" thickBot="1">
      <c r="A101" s="88"/>
      <c r="B101" s="89"/>
      <c r="C101" s="90"/>
      <c r="D101" s="91"/>
      <c r="E101" s="92"/>
      <c r="F101" s="93"/>
      <c r="G101" s="94"/>
      <c r="H101" s="95"/>
      <c r="I101" s="91"/>
      <c r="J101" s="92"/>
      <c r="K101" s="93"/>
      <c r="L101" s="94"/>
      <c r="M101" s="95"/>
      <c r="N101" s="91"/>
      <c r="O101" s="92"/>
      <c r="P101" s="37" t="s">
        <v>35</v>
      </c>
      <c r="Q101" s="38">
        <f t="shared" ref="Q101:R101" si="65">SUM(Q99:Q100)</f>
        <v>0</v>
      </c>
      <c r="R101" s="45">
        <f t="shared" si="65"/>
        <v>0</v>
      </c>
      <c r="S101" s="53" t="s">
        <v>36</v>
      </c>
      <c r="T101" s="169" t="s">
        <v>117</v>
      </c>
      <c r="U101" s="169"/>
      <c r="V101" s="169"/>
      <c r="W101" s="169"/>
      <c r="X101" s="170"/>
    </row>
    <row r="102" spans="1:24" hidden="1">
      <c r="A102" s="50"/>
      <c r="B102" s="84"/>
      <c r="C102" s="85" t="s">
        <v>38</v>
      </c>
      <c r="D102" s="29">
        <f t="shared" si="56"/>
        <v>5</v>
      </c>
      <c r="E102" s="30">
        <f t="shared" si="56"/>
        <v>5</v>
      </c>
      <c r="F102" s="31"/>
      <c r="G102" s="30" t="s">
        <v>39</v>
      </c>
      <c r="H102" s="32" t="s">
        <v>40</v>
      </c>
      <c r="I102" s="29">
        <f t="shared" si="57"/>
        <v>5</v>
      </c>
      <c r="J102" s="30">
        <f t="shared" si="57"/>
        <v>5</v>
      </c>
      <c r="K102" s="30"/>
      <c r="L102" s="42" t="s">
        <v>39</v>
      </c>
      <c r="M102" s="43" t="s">
        <v>40</v>
      </c>
      <c r="N102" s="29">
        <f t="shared" si="58"/>
        <v>5</v>
      </c>
      <c r="O102" s="30">
        <f t="shared" si="58"/>
        <v>5</v>
      </c>
      <c r="P102" s="30"/>
      <c r="Q102" s="42" t="s">
        <v>39</v>
      </c>
      <c r="R102" s="49" t="s">
        <v>40</v>
      </c>
      <c r="S102" s="162"/>
      <c r="T102" s="163"/>
      <c r="U102" s="163"/>
      <c r="V102" s="163"/>
      <c r="W102" s="163"/>
      <c r="X102" s="164"/>
    </row>
    <row r="103" spans="1:24" hidden="1">
      <c r="A103" s="86" t="s">
        <v>114</v>
      </c>
      <c r="B103" s="16">
        <f t="shared" ref="B103" si="66">B99+1</f>
        <v>5</v>
      </c>
      <c r="C103" s="17" t="s">
        <v>25</v>
      </c>
      <c r="D103" s="33">
        <f t="shared" ref="D103:O103" si="67">D99+7</f>
        <v>45405</v>
      </c>
      <c r="E103" s="33">
        <f t="shared" si="67"/>
        <v>45405</v>
      </c>
      <c r="F103" s="33" t="e">
        <f t="shared" si="67"/>
        <v>#VALUE!</v>
      </c>
      <c r="G103" s="33">
        <f t="shared" si="67"/>
        <v>119</v>
      </c>
      <c r="H103" s="33">
        <f t="shared" si="67"/>
        <v>119</v>
      </c>
      <c r="I103" s="33">
        <f t="shared" si="67"/>
        <v>45408</v>
      </c>
      <c r="J103" s="33">
        <f t="shared" si="67"/>
        <v>45408</v>
      </c>
      <c r="K103" s="33" t="e">
        <f t="shared" si="67"/>
        <v>#VALUE!</v>
      </c>
      <c r="L103" s="33">
        <f t="shared" si="67"/>
        <v>119</v>
      </c>
      <c r="M103" s="33">
        <f t="shared" si="67"/>
        <v>119</v>
      </c>
      <c r="N103" s="33">
        <f t="shared" si="67"/>
        <v>45412</v>
      </c>
      <c r="O103" s="33">
        <f t="shared" si="67"/>
        <v>45412</v>
      </c>
      <c r="P103" s="18" t="s">
        <v>26</v>
      </c>
      <c r="Q103" s="19"/>
      <c r="R103" s="44"/>
      <c r="S103" s="51" t="s">
        <v>55</v>
      </c>
      <c r="T103" s="171" t="s">
        <v>118</v>
      </c>
      <c r="U103" s="171"/>
      <c r="V103" s="171"/>
      <c r="W103" s="171"/>
      <c r="X103" s="172"/>
    </row>
    <row r="104" spans="1:24" hidden="1">
      <c r="A104" s="87"/>
      <c r="B104" s="4"/>
      <c r="C104" s="2"/>
      <c r="D104" s="33">
        <v>45410.354166666664</v>
      </c>
      <c r="E104" s="33">
        <v>45410.75</v>
      </c>
      <c r="F104" s="18"/>
      <c r="G104" s="19"/>
      <c r="H104" s="34"/>
      <c r="I104" s="33">
        <v>45414.333333333336</v>
      </c>
      <c r="J104" s="33">
        <v>45414.958333333336</v>
      </c>
      <c r="K104" s="18"/>
      <c r="L104" s="19"/>
      <c r="M104" s="34"/>
      <c r="N104" s="33">
        <v>45416.791666666664</v>
      </c>
      <c r="O104" s="33">
        <v>45417.8125</v>
      </c>
      <c r="P104" s="18" t="s">
        <v>31</v>
      </c>
      <c r="Q104" s="19"/>
      <c r="R104" s="44"/>
      <c r="S104" s="51" t="s">
        <v>32</v>
      </c>
      <c r="T104" s="167" t="s">
        <v>119</v>
      </c>
      <c r="U104" s="167"/>
      <c r="V104" s="167"/>
      <c r="W104" s="167"/>
      <c r="X104" s="168"/>
    </row>
    <row r="105" spans="1:24" ht="15" hidden="1" thickBot="1">
      <c r="A105" s="88"/>
      <c r="B105" s="89"/>
      <c r="C105" s="90"/>
      <c r="D105" s="91"/>
      <c r="E105" s="92"/>
      <c r="F105" s="93"/>
      <c r="G105" s="94"/>
      <c r="H105" s="95"/>
      <c r="I105" s="91"/>
      <c r="J105" s="92"/>
      <c r="K105" s="93"/>
      <c r="L105" s="94"/>
      <c r="M105" s="95"/>
      <c r="N105" s="91"/>
      <c r="O105" s="92"/>
      <c r="P105" s="37" t="s">
        <v>35</v>
      </c>
      <c r="Q105" s="38">
        <f t="shared" ref="Q105:R105" si="68">SUM(Q103:Q104)</f>
        <v>0</v>
      </c>
      <c r="R105" s="45">
        <f t="shared" si="68"/>
        <v>0</v>
      </c>
      <c r="S105" s="53" t="s">
        <v>36</v>
      </c>
      <c r="T105" s="169" t="s">
        <v>120</v>
      </c>
      <c r="U105" s="169"/>
      <c r="V105" s="169"/>
      <c r="W105" s="169"/>
      <c r="X105" s="170"/>
    </row>
    <row r="106" spans="1:24" hidden="1">
      <c r="A106" s="50"/>
      <c r="B106" s="84"/>
      <c r="C106" s="85" t="s">
        <v>38</v>
      </c>
      <c r="D106" s="29">
        <f t="shared" si="56"/>
        <v>6</v>
      </c>
      <c r="E106" s="30">
        <f t="shared" si="56"/>
        <v>6</v>
      </c>
      <c r="F106" s="31"/>
      <c r="G106" s="30" t="s">
        <v>39</v>
      </c>
      <c r="H106" s="32" t="s">
        <v>40</v>
      </c>
      <c r="I106" s="29">
        <f t="shared" si="57"/>
        <v>6</v>
      </c>
      <c r="J106" s="30">
        <f t="shared" si="57"/>
        <v>6</v>
      </c>
      <c r="K106" s="30"/>
      <c r="L106" s="42" t="s">
        <v>39</v>
      </c>
      <c r="M106" s="43" t="s">
        <v>40</v>
      </c>
      <c r="N106" s="29">
        <f t="shared" si="58"/>
        <v>6</v>
      </c>
      <c r="O106" s="30">
        <f t="shared" si="58"/>
        <v>6</v>
      </c>
      <c r="P106" s="30"/>
      <c r="Q106" s="42" t="s">
        <v>39</v>
      </c>
      <c r="R106" s="49" t="s">
        <v>40</v>
      </c>
      <c r="S106" s="162"/>
      <c r="T106" s="163"/>
      <c r="U106" s="163"/>
      <c r="V106" s="163"/>
      <c r="W106" s="163"/>
      <c r="X106" s="164"/>
    </row>
    <row r="107" spans="1:24" hidden="1">
      <c r="A107" s="86" t="s">
        <v>114</v>
      </c>
      <c r="B107" s="16">
        <f t="shared" ref="B107" si="69">B103+1</f>
        <v>6</v>
      </c>
      <c r="C107" s="17" t="s">
        <v>25</v>
      </c>
      <c r="D107" s="33">
        <f t="shared" ref="D107:O107" si="70">D103+7</f>
        <v>45412</v>
      </c>
      <c r="E107" s="33">
        <f t="shared" si="70"/>
        <v>45412</v>
      </c>
      <c r="F107" s="33" t="e">
        <f t="shared" si="70"/>
        <v>#VALUE!</v>
      </c>
      <c r="G107" s="33">
        <f t="shared" si="70"/>
        <v>126</v>
      </c>
      <c r="H107" s="33">
        <f t="shared" si="70"/>
        <v>126</v>
      </c>
      <c r="I107" s="33">
        <f t="shared" si="70"/>
        <v>45415</v>
      </c>
      <c r="J107" s="33">
        <f t="shared" si="70"/>
        <v>45415</v>
      </c>
      <c r="K107" s="33" t="e">
        <f t="shared" si="70"/>
        <v>#VALUE!</v>
      </c>
      <c r="L107" s="33">
        <f t="shared" si="70"/>
        <v>126</v>
      </c>
      <c r="M107" s="33">
        <f t="shared" si="70"/>
        <v>126</v>
      </c>
      <c r="N107" s="33">
        <f t="shared" si="70"/>
        <v>45419</v>
      </c>
      <c r="O107" s="33">
        <f t="shared" si="70"/>
        <v>45419</v>
      </c>
      <c r="P107" s="18" t="s">
        <v>26</v>
      </c>
      <c r="Q107" s="19"/>
      <c r="R107" s="44"/>
      <c r="S107" s="51" t="s">
        <v>55</v>
      </c>
      <c r="T107" s="171" t="s">
        <v>121</v>
      </c>
      <c r="U107" s="171"/>
      <c r="V107" s="171"/>
      <c r="W107" s="171"/>
      <c r="X107" s="172"/>
    </row>
    <row r="108" spans="1:24" hidden="1">
      <c r="A108" s="87"/>
      <c r="B108" s="4"/>
      <c r="C108" s="2"/>
      <c r="D108" s="33"/>
      <c r="E108" s="24"/>
      <c r="F108" s="18"/>
      <c r="G108" s="19"/>
      <c r="H108" s="34"/>
      <c r="I108" s="33"/>
      <c r="J108" s="24"/>
      <c r="K108" s="18"/>
      <c r="L108" s="19"/>
      <c r="M108" s="34"/>
      <c r="N108" s="33"/>
      <c r="O108" s="24"/>
      <c r="P108" s="18" t="s">
        <v>31</v>
      </c>
      <c r="Q108" s="19"/>
      <c r="R108" s="44"/>
      <c r="S108" s="51" t="s">
        <v>32</v>
      </c>
      <c r="T108" s="167" t="s">
        <v>122</v>
      </c>
      <c r="U108" s="167"/>
      <c r="V108" s="167"/>
      <c r="W108" s="167"/>
      <c r="X108" s="168"/>
    </row>
    <row r="109" spans="1:24" ht="15" hidden="1" thickBot="1">
      <c r="A109" s="88"/>
      <c r="B109" s="89"/>
      <c r="C109" s="90"/>
      <c r="D109" s="91"/>
      <c r="E109" s="92"/>
      <c r="F109" s="93"/>
      <c r="G109" s="94"/>
      <c r="H109" s="95"/>
      <c r="I109" s="91"/>
      <c r="J109" s="92"/>
      <c r="K109" s="93"/>
      <c r="L109" s="94"/>
      <c r="M109" s="95"/>
      <c r="N109" s="91"/>
      <c r="O109" s="92"/>
      <c r="P109" s="37" t="s">
        <v>35</v>
      </c>
      <c r="Q109" s="38">
        <f t="shared" ref="Q109:R109" si="71">SUM(Q107:Q108)</f>
        <v>0</v>
      </c>
      <c r="R109" s="45">
        <f t="shared" si="71"/>
        <v>0</v>
      </c>
      <c r="S109" s="53" t="s">
        <v>36</v>
      </c>
      <c r="T109" s="169" t="s">
        <v>123</v>
      </c>
      <c r="U109" s="169"/>
      <c r="V109" s="169"/>
      <c r="W109" s="169"/>
      <c r="X109" s="170"/>
    </row>
    <row r="110" spans="1:24" hidden="1">
      <c r="A110" s="50"/>
      <c r="B110" s="84"/>
      <c r="C110" s="85" t="s">
        <v>38</v>
      </c>
      <c r="D110" s="29">
        <f t="shared" si="56"/>
        <v>7</v>
      </c>
      <c r="E110" s="30">
        <f t="shared" si="56"/>
        <v>7</v>
      </c>
      <c r="F110" s="31"/>
      <c r="G110" s="30" t="s">
        <v>39</v>
      </c>
      <c r="H110" s="32" t="s">
        <v>40</v>
      </c>
      <c r="I110" s="29">
        <f t="shared" si="57"/>
        <v>7</v>
      </c>
      <c r="J110" s="30">
        <f t="shared" si="57"/>
        <v>7</v>
      </c>
      <c r="K110" s="30"/>
      <c r="L110" s="42" t="s">
        <v>39</v>
      </c>
      <c r="M110" s="43" t="s">
        <v>40</v>
      </c>
      <c r="N110" s="29">
        <f t="shared" si="58"/>
        <v>7</v>
      </c>
      <c r="O110" s="30">
        <f t="shared" si="58"/>
        <v>7</v>
      </c>
      <c r="P110" s="30"/>
      <c r="Q110" s="42" t="s">
        <v>39</v>
      </c>
      <c r="R110" s="49" t="s">
        <v>40</v>
      </c>
      <c r="S110" s="162"/>
      <c r="T110" s="163"/>
      <c r="U110" s="163"/>
      <c r="V110" s="163"/>
      <c r="W110" s="163"/>
      <c r="X110" s="164"/>
    </row>
    <row r="111" spans="1:24" hidden="1">
      <c r="A111" s="86" t="s">
        <v>114</v>
      </c>
      <c r="B111" s="16">
        <f t="shared" ref="B111" si="72">B107+1</f>
        <v>7</v>
      </c>
      <c r="C111" s="17" t="s">
        <v>25</v>
      </c>
      <c r="D111" s="33">
        <f t="shared" ref="D111:O111" si="73">D107+7</f>
        <v>45419</v>
      </c>
      <c r="E111" s="33">
        <f t="shared" si="73"/>
        <v>45419</v>
      </c>
      <c r="F111" s="33" t="e">
        <f t="shared" si="73"/>
        <v>#VALUE!</v>
      </c>
      <c r="G111" s="33">
        <f t="shared" si="73"/>
        <v>133</v>
      </c>
      <c r="H111" s="33">
        <f t="shared" si="73"/>
        <v>133</v>
      </c>
      <c r="I111" s="33">
        <f t="shared" si="73"/>
        <v>45422</v>
      </c>
      <c r="J111" s="33">
        <f t="shared" si="73"/>
        <v>45422</v>
      </c>
      <c r="K111" s="33" t="e">
        <f t="shared" si="73"/>
        <v>#VALUE!</v>
      </c>
      <c r="L111" s="33">
        <f t="shared" si="73"/>
        <v>133</v>
      </c>
      <c r="M111" s="33">
        <f t="shared" si="73"/>
        <v>133</v>
      </c>
      <c r="N111" s="33">
        <f t="shared" si="73"/>
        <v>45426</v>
      </c>
      <c r="O111" s="33">
        <f t="shared" si="73"/>
        <v>45426</v>
      </c>
      <c r="P111" s="18" t="s">
        <v>26</v>
      </c>
      <c r="Q111" s="19"/>
      <c r="R111" s="44"/>
      <c r="S111" s="51" t="s">
        <v>55</v>
      </c>
      <c r="T111" s="171" t="s">
        <v>124</v>
      </c>
      <c r="U111" s="171"/>
      <c r="V111" s="171"/>
      <c r="W111" s="171"/>
      <c r="X111" s="172"/>
    </row>
    <row r="112" spans="1:24" hidden="1">
      <c r="A112" s="87"/>
      <c r="B112" s="4"/>
      <c r="C112" s="2"/>
      <c r="D112" s="33">
        <v>45420.791666666664</v>
      </c>
      <c r="E112" s="33">
        <v>45420.166666666664</v>
      </c>
      <c r="F112" s="18"/>
      <c r="G112" s="19"/>
      <c r="H112" s="34"/>
      <c r="I112" s="33">
        <v>45423.333333333336</v>
      </c>
      <c r="J112" s="33">
        <v>45424.666666666664</v>
      </c>
      <c r="K112" s="18"/>
      <c r="L112" s="19"/>
      <c r="M112" s="34"/>
      <c r="N112" s="33">
        <v>45427</v>
      </c>
      <c r="O112" s="24">
        <v>45427</v>
      </c>
      <c r="P112" s="18" t="s">
        <v>31</v>
      </c>
      <c r="Q112" s="19"/>
      <c r="R112" s="44"/>
      <c r="S112" s="51" t="s">
        <v>32</v>
      </c>
      <c r="T112" s="167" t="s">
        <v>125</v>
      </c>
      <c r="U112" s="167"/>
      <c r="V112" s="167"/>
      <c r="W112" s="167"/>
      <c r="X112" s="168"/>
    </row>
    <row r="113" spans="1:24" ht="15" hidden="1" thickBot="1">
      <c r="A113" s="88"/>
      <c r="B113" s="89"/>
      <c r="C113" s="90"/>
      <c r="D113" s="91"/>
      <c r="E113" s="92"/>
      <c r="F113" s="93"/>
      <c r="G113" s="94"/>
      <c r="H113" s="95"/>
      <c r="I113" s="91"/>
      <c r="J113" s="92"/>
      <c r="K113" s="93"/>
      <c r="L113" s="94"/>
      <c r="M113" s="95"/>
      <c r="N113" s="91"/>
      <c r="O113" s="92"/>
      <c r="P113" s="37" t="s">
        <v>35</v>
      </c>
      <c r="Q113" s="38">
        <f t="shared" ref="Q113:R113" si="74">SUM(Q111:Q112)</f>
        <v>0</v>
      </c>
      <c r="R113" s="45">
        <f t="shared" si="74"/>
        <v>0</v>
      </c>
      <c r="S113" s="53" t="s">
        <v>36</v>
      </c>
      <c r="T113" s="169" t="s">
        <v>126</v>
      </c>
      <c r="U113" s="169"/>
      <c r="V113" s="169"/>
      <c r="W113" s="169"/>
      <c r="X113" s="170"/>
    </row>
    <row r="114" spans="1:24" hidden="1">
      <c r="A114" s="50"/>
      <c r="B114" s="84"/>
      <c r="C114" s="85" t="s">
        <v>38</v>
      </c>
      <c r="D114" s="29">
        <f t="shared" si="56"/>
        <v>8</v>
      </c>
      <c r="E114" s="30">
        <f t="shared" si="56"/>
        <v>8</v>
      </c>
      <c r="F114" s="31"/>
      <c r="G114" s="30" t="s">
        <v>39</v>
      </c>
      <c r="H114" s="32" t="s">
        <v>40</v>
      </c>
      <c r="I114" s="29">
        <f t="shared" si="57"/>
        <v>8</v>
      </c>
      <c r="J114" s="30">
        <f t="shared" si="57"/>
        <v>8</v>
      </c>
      <c r="K114" s="30"/>
      <c r="L114" s="42" t="s">
        <v>39</v>
      </c>
      <c r="M114" s="43" t="s">
        <v>40</v>
      </c>
      <c r="N114" s="29">
        <f t="shared" si="58"/>
        <v>8</v>
      </c>
      <c r="O114" s="30">
        <f t="shared" si="58"/>
        <v>8</v>
      </c>
      <c r="P114" s="30"/>
      <c r="Q114" s="42" t="s">
        <v>39</v>
      </c>
      <c r="R114" s="49" t="s">
        <v>40</v>
      </c>
      <c r="S114" s="162"/>
      <c r="T114" s="163"/>
      <c r="U114" s="163"/>
      <c r="V114" s="163"/>
      <c r="W114" s="163"/>
      <c r="X114" s="164"/>
    </row>
    <row r="115" spans="1:24" hidden="1">
      <c r="A115" s="86" t="s">
        <v>114</v>
      </c>
      <c r="B115" s="16">
        <f t="shared" ref="B115" si="75">B111+1</f>
        <v>8</v>
      </c>
      <c r="C115" s="17" t="s">
        <v>25</v>
      </c>
      <c r="D115" s="33">
        <f t="shared" ref="D115:O115" si="76">D111+7</f>
        <v>45426</v>
      </c>
      <c r="E115" s="33">
        <f t="shared" si="76"/>
        <v>45426</v>
      </c>
      <c r="F115" s="33" t="e">
        <f t="shared" si="76"/>
        <v>#VALUE!</v>
      </c>
      <c r="G115" s="33">
        <f t="shared" si="76"/>
        <v>140</v>
      </c>
      <c r="H115" s="33">
        <f t="shared" si="76"/>
        <v>140</v>
      </c>
      <c r="I115" s="33">
        <f t="shared" si="76"/>
        <v>45429</v>
      </c>
      <c r="J115" s="33">
        <f t="shared" si="76"/>
        <v>45429</v>
      </c>
      <c r="K115" s="33" t="e">
        <f t="shared" si="76"/>
        <v>#VALUE!</v>
      </c>
      <c r="L115" s="33">
        <f t="shared" si="76"/>
        <v>140</v>
      </c>
      <c r="M115" s="33">
        <f t="shared" si="76"/>
        <v>140</v>
      </c>
      <c r="N115" s="33">
        <f t="shared" si="76"/>
        <v>45433</v>
      </c>
      <c r="O115" s="33">
        <f t="shared" si="76"/>
        <v>45433</v>
      </c>
      <c r="P115" s="18" t="s">
        <v>26</v>
      </c>
      <c r="Q115" s="19"/>
      <c r="R115" s="44"/>
      <c r="S115" s="51" t="s">
        <v>55</v>
      </c>
      <c r="T115" s="171" t="s">
        <v>127</v>
      </c>
      <c r="U115" s="171"/>
      <c r="V115" s="171"/>
      <c r="W115" s="171"/>
      <c r="X115" s="172"/>
    </row>
    <row r="116" spans="1:24" hidden="1">
      <c r="A116" s="87"/>
      <c r="B116" s="4"/>
      <c r="C116" s="2"/>
      <c r="D116" s="33">
        <v>45428</v>
      </c>
      <c r="E116" s="24">
        <v>45428</v>
      </c>
      <c r="F116" s="18"/>
      <c r="G116" s="19"/>
      <c r="H116" s="34"/>
      <c r="I116" s="33">
        <v>45431</v>
      </c>
      <c r="J116" s="33">
        <v>45432</v>
      </c>
      <c r="K116" s="18"/>
      <c r="L116" s="19"/>
      <c r="M116" s="34"/>
      <c r="N116" s="112">
        <v>45436</v>
      </c>
      <c r="O116" s="112">
        <v>45436</v>
      </c>
      <c r="P116" s="18" t="s">
        <v>31</v>
      </c>
      <c r="Q116" s="19"/>
      <c r="R116" s="44"/>
      <c r="S116" s="51" t="s">
        <v>32</v>
      </c>
      <c r="T116" s="167" t="s">
        <v>128</v>
      </c>
      <c r="U116" s="167"/>
      <c r="V116" s="167"/>
      <c r="W116" s="167"/>
      <c r="X116" s="168"/>
    </row>
    <row r="117" spans="1:24" ht="15" hidden="1" thickBot="1">
      <c r="A117" s="88"/>
      <c r="B117" s="89"/>
      <c r="C117" s="90"/>
      <c r="D117" s="91"/>
      <c r="E117" s="92"/>
      <c r="F117" s="93"/>
      <c r="G117" s="94"/>
      <c r="H117" s="95"/>
      <c r="I117" s="91"/>
      <c r="J117" s="92"/>
      <c r="K117" s="93"/>
      <c r="L117" s="94"/>
      <c r="M117" s="95"/>
      <c r="N117" s="91"/>
      <c r="O117" s="92"/>
      <c r="P117" s="37" t="s">
        <v>35</v>
      </c>
      <c r="Q117" s="38">
        <f t="shared" ref="Q117:R117" si="77">SUM(Q115:Q116)</f>
        <v>0</v>
      </c>
      <c r="R117" s="45">
        <f t="shared" si="77"/>
        <v>0</v>
      </c>
      <c r="S117" s="53" t="s">
        <v>36</v>
      </c>
      <c r="T117" s="169" t="s">
        <v>129</v>
      </c>
      <c r="U117" s="169"/>
      <c r="V117" s="169"/>
      <c r="W117" s="169"/>
      <c r="X117" s="170"/>
    </row>
    <row r="118" spans="1:24" hidden="1">
      <c r="A118" s="50"/>
      <c r="B118" s="84"/>
      <c r="C118" s="85" t="s">
        <v>38</v>
      </c>
      <c r="D118" s="29">
        <f t="shared" ref="D118:E150" si="78">$B119</f>
        <v>9</v>
      </c>
      <c r="E118" s="30">
        <f t="shared" si="78"/>
        <v>9</v>
      </c>
      <c r="F118" s="31"/>
      <c r="G118" s="30" t="s">
        <v>39</v>
      </c>
      <c r="H118" s="32" t="s">
        <v>40</v>
      </c>
      <c r="I118" s="29">
        <f t="shared" ref="I118:J150" si="79">$B119</f>
        <v>9</v>
      </c>
      <c r="J118" s="30">
        <f t="shared" si="79"/>
        <v>9</v>
      </c>
      <c r="K118" s="30"/>
      <c r="L118" s="42" t="s">
        <v>39</v>
      </c>
      <c r="M118" s="43" t="s">
        <v>40</v>
      </c>
      <c r="N118" s="29">
        <f t="shared" ref="N118:O150" si="80">$B119</f>
        <v>9</v>
      </c>
      <c r="O118" s="30">
        <f t="shared" si="80"/>
        <v>9</v>
      </c>
      <c r="P118" s="30"/>
      <c r="Q118" s="42" t="s">
        <v>39</v>
      </c>
      <c r="R118" s="49" t="s">
        <v>40</v>
      </c>
      <c r="S118" s="162"/>
      <c r="T118" s="163"/>
      <c r="U118" s="163"/>
      <c r="V118" s="163"/>
      <c r="W118" s="163"/>
      <c r="X118" s="164"/>
    </row>
    <row r="119" spans="1:24" hidden="1">
      <c r="A119" s="86" t="s">
        <v>114</v>
      </c>
      <c r="B119" s="16">
        <f t="shared" ref="B119:B151" si="81">B115+1</f>
        <v>9</v>
      </c>
      <c r="C119" s="17" t="s">
        <v>25</v>
      </c>
      <c r="D119" s="33">
        <f t="shared" ref="D119:O119" si="82">D115+7</f>
        <v>45433</v>
      </c>
      <c r="E119" s="33">
        <f t="shared" si="82"/>
        <v>45433</v>
      </c>
      <c r="F119" s="33" t="e">
        <f t="shared" si="82"/>
        <v>#VALUE!</v>
      </c>
      <c r="G119" s="33">
        <f t="shared" si="82"/>
        <v>147</v>
      </c>
      <c r="H119" s="33">
        <f t="shared" si="82"/>
        <v>147</v>
      </c>
      <c r="I119" s="33">
        <f t="shared" si="82"/>
        <v>45436</v>
      </c>
      <c r="J119" s="33">
        <f t="shared" si="82"/>
        <v>45436</v>
      </c>
      <c r="K119" s="33" t="e">
        <f t="shared" si="82"/>
        <v>#VALUE!</v>
      </c>
      <c r="L119" s="33">
        <f t="shared" si="82"/>
        <v>147</v>
      </c>
      <c r="M119" s="33">
        <f t="shared" si="82"/>
        <v>147</v>
      </c>
      <c r="N119" s="33">
        <f t="shared" si="82"/>
        <v>45440</v>
      </c>
      <c r="O119" s="33">
        <f t="shared" si="82"/>
        <v>45440</v>
      </c>
      <c r="P119" s="18" t="s">
        <v>26</v>
      </c>
      <c r="Q119" s="19"/>
      <c r="R119" s="44"/>
      <c r="S119" s="51" t="s">
        <v>55</v>
      </c>
      <c r="T119" s="171" t="s">
        <v>130</v>
      </c>
      <c r="U119" s="171"/>
      <c r="V119" s="171"/>
      <c r="W119" s="171"/>
      <c r="X119" s="172"/>
    </row>
    <row r="120" spans="1:24" hidden="1">
      <c r="A120" s="87"/>
      <c r="B120" s="4"/>
      <c r="C120" s="2"/>
      <c r="D120" s="112">
        <v>45436</v>
      </c>
      <c r="E120" s="112">
        <v>45436</v>
      </c>
      <c r="F120" s="113"/>
      <c r="G120" s="114"/>
      <c r="H120" s="115"/>
      <c r="I120" s="112">
        <v>45439</v>
      </c>
      <c r="J120" s="112">
        <v>45440</v>
      </c>
      <c r="K120" s="18"/>
      <c r="L120" s="19"/>
      <c r="M120" s="34"/>
      <c r="N120" s="112">
        <v>45443</v>
      </c>
      <c r="O120" s="116">
        <v>45443</v>
      </c>
      <c r="P120" s="18" t="s">
        <v>31</v>
      </c>
      <c r="Q120" s="19"/>
      <c r="R120" s="44"/>
      <c r="S120" s="51" t="s">
        <v>32</v>
      </c>
      <c r="T120" s="167" t="s">
        <v>131</v>
      </c>
      <c r="U120" s="167"/>
      <c r="V120" s="167"/>
      <c r="W120" s="167"/>
      <c r="X120" s="168"/>
    </row>
    <row r="121" spans="1:24" ht="15" hidden="1" thickBot="1">
      <c r="A121" s="88"/>
      <c r="B121" s="89"/>
      <c r="C121" s="90"/>
      <c r="D121" s="91"/>
      <c r="E121" s="92"/>
      <c r="F121" s="93"/>
      <c r="G121" s="94"/>
      <c r="H121" s="95"/>
      <c r="I121" s="91"/>
      <c r="J121" s="92"/>
      <c r="K121" s="93"/>
      <c r="L121" s="94"/>
      <c r="M121" s="95"/>
      <c r="N121" s="91"/>
      <c r="O121" s="92"/>
      <c r="P121" s="37" t="s">
        <v>35</v>
      </c>
      <c r="Q121" s="38">
        <f t="shared" ref="Q121:R121" si="83">SUM(Q119:Q120)</f>
        <v>0</v>
      </c>
      <c r="R121" s="45">
        <f t="shared" si="83"/>
        <v>0</v>
      </c>
      <c r="S121" s="53" t="s">
        <v>36</v>
      </c>
      <c r="T121" s="169" t="s">
        <v>132</v>
      </c>
      <c r="U121" s="169"/>
      <c r="V121" s="169"/>
      <c r="W121" s="169"/>
      <c r="X121" s="170"/>
    </row>
    <row r="122" spans="1:24" hidden="1">
      <c r="A122" s="50"/>
      <c r="B122" s="84"/>
      <c r="C122" s="85" t="s">
        <v>38</v>
      </c>
      <c r="D122" s="29">
        <f t="shared" si="78"/>
        <v>10</v>
      </c>
      <c r="E122" s="30">
        <f t="shared" si="78"/>
        <v>10</v>
      </c>
      <c r="F122" s="31"/>
      <c r="G122" s="30" t="s">
        <v>39</v>
      </c>
      <c r="H122" s="32" t="s">
        <v>40</v>
      </c>
      <c r="I122" s="29">
        <f t="shared" si="79"/>
        <v>10</v>
      </c>
      <c r="J122" s="30">
        <f t="shared" si="79"/>
        <v>10</v>
      </c>
      <c r="K122" s="30"/>
      <c r="L122" s="42" t="s">
        <v>39</v>
      </c>
      <c r="M122" s="43" t="s">
        <v>40</v>
      </c>
      <c r="N122" s="29">
        <f t="shared" si="80"/>
        <v>10</v>
      </c>
      <c r="O122" s="30">
        <f t="shared" si="80"/>
        <v>10</v>
      </c>
      <c r="P122" s="30"/>
      <c r="Q122" s="42" t="s">
        <v>39</v>
      </c>
      <c r="R122" s="49" t="s">
        <v>40</v>
      </c>
      <c r="S122" s="162"/>
      <c r="T122" s="163"/>
      <c r="U122" s="163"/>
      <c r="V122" s="163"/>
      <c r="W122" s="163"/>
      <c r="X122" s="164"/>
    </row>
    <row r="123" spans="1:24" hidden="1">
      <c r="A123" s="86" t="s">
        <v>114</v>
      </c>
      <c r="B123" s="16">
        <f t="shared" si="81"/>
        <v>10</v>
      </c>
      <c r="C123" s="17" t="s">
        <v>25</v>
      </c>
      <c r="D123" s="33">
        <f t="shared" ref="D123:O123" si="84">D119+7</f>
        <v>45440</v>
      </c>
      <c r="E123" s="33">
        <f t="shared" si="84"/>
        <v>45440</v>
      </c>
      <c r="F123" s="33" t="e">
        <f t="shared" si="84"/>
        <v>#VALUE!</v>
      </c>
      <c r="G123" s="33">
        <f t="shared" si="84"/>
        <v>154</v>
      </c>
      <c r="H123" s="33">
        <f t="shared" si="84"/>
        <v>154</v>
      </c>
      <c r="I123" s="33">
        <f t="shared" si="84"/>
        <v>45443</v>
      </c>
      <c r="J123" s="33">
        <f t="shared" si="84"/>
        <v>45443</v>
      </c>
      <c r="K123" s="33" t="e">
        <f t="shared" si="84"/>
        <v>#VALUE!</v>
      </c>
      <c r="L123" s="33">
        <f t="shared" si="84"/>
        <v>154</v>
      </c>
      <c r="M123" s="33">
        <f t="shared" si="84"/>
        <v>154</v>
      </c>
      <c r="N123" s="33">
        <f t="shared" si="84"/>
        <v>45447</v>
      </c>
      <c r="O123" s="33">
        <f t="shared" si="84"/>
        <v>45447</v>
      </c>
      <c r="P123" s="18" t="s">
        <v>26</v>
      </c>
      <c r="Q123" s="19"/>
      <c r="R123" s="44"/>
      <c r="S123" s="51" t="s">
        <v>55</v>
      </c>
      <c r="T123" s="171" t="s">
        <v>133</v>
      </c>
      <c r="U123" s="171"/>
      <c r="V123" s="171"/>
      <c r="W123" s="171"/>
      <c r="X123" s="172"/>
    </row>
    <row r="124" spans="1:24" hidden="1">
      <c r="A124" s="87"/>
      <c r="B124" s="4"/>
      <c r="C124" s="2"/>
      <c r="D124" s="112">
        <v>45443</v>
      </c>
      <c r="E124" s="116">
        <v>45443</v>
      </c>
      <c r="F124" s="18"/>
      <c r="G124" s="19"/>
      <c r="H124" s="34"/>
      <c r="I124" s="120">
        <v>45446</v>
      </c>
      <c r="J124" s="121">
        <v>45447</v>
      </c>
      <c r="K124" s="117"/>
      <c r="L124" s="118"/>
      <c r="M124" s="119"/>
      <c r="N124" s="112">
        <v>24265</v>
      </c>
      <c r="O124" s="112">
        <v>24266</v>
      </c>
      <c r="P124" s="18" t="s">
        <v>31</v>
      </c>
      <c r="Q124" s="19"/>
      <c r="R124" s="44"/>
      <c r="S124" s="51" t="s">
        <v>32</v>
      </c>
      <c r="T124" s="167" t="s">
        <v>134</v>
      </c>
      <c r="U124" s="167"/>
      <c r="V124" s="167"/>
      <c r="W124" s="167"/>
      <c r="X124" s="168"/>
    </row>
    <row r="125" spans="1:24" ht="15" hidden="1" thickBot="1">
      <c r="A125" s="88"/>
      <c r="B125" s="89"/>
      <c r="C125" s="90"/>
      <c r="D125" s="91"/>
      <c r="E125" s="92"/>
      <c r="F125" s="93"/>
      <c r="G125" s="94"/>
      <c r="H125" s="95"/>
      <c r="I125" s="91"/>
      <c r="J125" s="92"/>
      <c r="K125" s="93"/>
      <c r="L125" s="94"/>
      <c r="M125" s="95"/>
      <c r="N125" s="91"/>
      <c r="O125" s="92"/>
      <c r="P125" s="37" t="s">
        <v>35</v>
      </c>
      <c r="Q125" s="38">
        <f t="shared" ref="Q125:R125" si="85">SUM(Q123:Q124)</f>
        <v>0</v>
      </c>
      <c r="R125" s="45">
        <f t="shared" si="85"/>
        <v>0</v>
      </c>
      <c r="S125" s="53" t="s">
        <v>36</v>
      </c>
      <c r="T125" s="169" t="s">
        <v>135</v>
      </c>
      <c r="U125" s="169"/>
      <c r="V125" s="169"/>
      <c r="W125" s="169"/>
      <c r="X125" s="170"/>
    </row>
    <row r="126" spans="1:24" hidden="1">
      <c r="A126" s="50"/>
      <c r="B126" s="84"/>
      <c r="C126" s="85" t="s">
        <v>38</v>
      </c>
      <c r="D126" s="29">
        <f t="shared" si="78"/>
        <v>11</v>
      </c>
      <c r="E126" s="30">
        <f t="shared" si="78"/>
        <v>11</v>
      </c>
      <c r="F126" s="31"/>
      <c r="G126" s="30" t="s">
        <v>39</v>
      </c>
      <c r="H126" s="32" t="s">
        <v>40</v>
      </c>
      <c r="I126" s="29">
        <f t="shared" si="79"/>
        <v>11</v>
      </c>
      <c r="J126" s="30">
        <f t="shared" si="79"/>
        <v>11</v>
      </c>
      <c r="K126" s="30"/>
      <c r="L126" s="42" t="s">
        <v>39</v>
      </c>
      <c r="M126" s="43" t="s">
        <v>40</v>
      </c>
      <c r="N126" s="29">
        <f t="shared" si="80"/>
        <v>11</v>
      </c>
      <c r="O126" s="30">
        <f t="shared" si="80"/>
        <v>11</v>
      </c>
      <c r="P126" s="30"/>
      <c r="Q126" s="42" t="s">
        <v>39</v>
      </c>
      <c r="R126" s="49" t="s">
        <v>40</v>
      </c>
      <c r="S126" s="162"/>
      <c r="T126" s="163"/>
      <c r="U126" s="163"/>
      <c r="V126" s="163"/>
      <c r="W126" s="163"/>
      <c r="X126" s="164"/>
    </row>
    <row r="127" spans="1:24" hidden="1">
      <c r="A127" s="86" t="s">
        <v>114</v>
      </c>
      <c r="B127" s="16">
        <f t="shared" si="81"/>
        <v>11</v>
      </c>
      <c r="C127" s="17" t="s">
        <v>25</v>
      </c>
      <c r="D127" s="33">
        <f t="shared" ref="D127:O127" si="86">D123+7</f>
        <v>45447</v>
      </c>
      <c r="E127" s="33">
        <f t="shared" si="86"/>
        <v>45447</v>
      </c>
      <c r="F127" s="33" t="e">
        <f t="shared" si="86"/>
        <v>#VALUE!</v>
      </c>
      <c r="G127" s="33">
        <f t="shared" si="86"/>
        <v>161</v>
      </c>
      <c r="H127" s="33">
        <f t="shared" si="86"/>
        <v>161</v>
      </c>
      <c r="I127" s="33">
        <f t="shared" si="86"/>
        <v>45450</v>
      </c>
      <c r="J127" s="33">
        <f t="shared" si="86"/>
        <v>45450</v>
      </c>
      <c r="K127" s="33" t="e">
        <f t="shared" si="86"/>
        <v>#VALUE!</v>
      </c>
      <c r="L127" s="33">
        <f t="shared" si="86"/>
        <v>161</v>
      </c>
      <c r="M127" s="33">
        <f t="shared" si="86"/>
        <v>161</v>
      </c>
      <c r="N127" s="33">
        <f t="shared" si="86"/>
        <v>45454</v>
      </c>
      <c r="O127" s="33">
        <f t="shared" si="86"/>
        <v>45454</v>
      </c>
      <c r="P127" s="18" t="s">
        <v>26</v>
      </c>
      <c r="Q127" s="19"/>
      <c r="R127" s="44"/>
      <c r="S127" s="51" t="s">
        <v>55</v>
      </c>
      <c r="T127" s="171" t="s">
        <v>136</v>
      </c>
      <c r="U127" s="171"/>
      <c r="V127" s="171"/>
      <c r="W127" s="171"/>
      <c r="X127" s="172"/>
    </row>
    <row r="128" spans="1:24" hidden="1">
      <c r="A128" s="87"/>
      <c r="B128" s="4"/>
      <c r="C128" s="2"/>
      <c r="D128" s="112">
        <v>24265</v>
      </c>
      <c r="E128" s="112">
        <v>24266</v>
      </c>
      <c r="F128" s="113"/>
      <c r="G128" s="114"/>
      <c r="H128" s="115"/>
      <c r="I128" s="112">
        <v>45453</v>
      </c>
      <c r="J128" s="112">
        <v>45454</v>
      </c>
      <c r="K128" s="113"/>
      <c r="L128" s="114"/>
      <c r="M128" s="115"/>
      <c r="N128" s="112">
        <v>45457</v>
      </c>
      <c r="O128" s="112">
        <v>45457</v>
      </c>
      <c r="P128" s="18" t="s">
        <v>31</v>
      </c>
      <c r="Q128" s="19"/>
      <c r="R128" s="44"/>
      <c r="S128" s="51" t="s">
        <v>32</v>
      </c>
      <c r="T128" s="167" t="s">
        <v>137</v>
      </c>
      <c r="U128" s="167"/>
      <c r="V128" s="167"/>
      <c r="W128" s="167"/>
      <c r="X128" s="168"/>
    </row>
    <row r="129" spans="1:24" ht="15" hidden="1" thickBot="1">
      <c r="A129" s="88"/>
      <c r="B129" s="89"/>
      <c r="C129" s="90"/>
      <c r="D129" s="125"/>
      <c r="E129" s="126"/>
      <c r="F129" s="127"/>
      <c r="G129" s="128"/>
      <c r="H129" s="129"/>
      <c r="I129" s="125"/>
      <c r="J129" s="126"/>
      <c r="K129" s="127"/>
      <c r="L129" s="128"/>
      <c r="M129" s="129"/>
      <c r="N129" s="125"/>
      <c r="O129" s="126"/>
      <c r="P129" s="37" t="s">
        <v>35</v>
      </c>
      <c r="Q129" s="38">
        <f t="shared" ref="Q129:R129" si="87">SUM(Q127:Q128)</f>
        <v>0</v>
      </c>
      <c r="R129" s="45">
        <f t="shared" si="87"/>
        <v>0</v>
      </c>
      <c r="S129" s="53" t="s">
        <v>36</v>
      </c>
      <c r="T129" s="169" t="s">
        <v>138</v>
      </c>
      <c r="U129" s="169"/>
      <c r="V129" s="169"/>
      <c r="W129" s="169"/>
      <c r="X129" s="170"/>
    </row>
    <row r="130" spans="1:24" hidden="1">
      <c r="A130" s="50"/>
      <c r="B130" s="84"/>
      <c r="C130" s="85" t="s">
        <v>38</v>
      </c>
      <c r="D130" s="122">
        <f t="shared" si="78"/>
        <v>12</v>
      </c>
      <c r="E130" s="123">
        <f t="shared" si="78"/>
        <v>12</v>
      </c>
      <c r="F130" s="130"/>
      <c r="G130" s="123" t="s">
        <v>39</v>
      </c>
      <c r="H130" s="124" t="s">
        <v>40</v>
      </c>
      <c r="I130" s="122">
        <f t="shared" si="79"/>
        <v>12</v>
      </c>
      <c r="J130" s="123">
        <f t="shared" si="79"/>
        <v>12</v>
      </c>
      <c r="K130" s="123"/>
      <c r="L130" s="131" t="s">
        <v>39</v>
      </c>
      <c r="M130" s="132" t="s">
        <v>40</v>
      </c>
      <c r="N130" s="122">
        <f t="shared" si="80"/>
        <v>12</v>
      </c>
      <c r="O130" s="123">
        <f t="shared" si="80"/>
        <v>12</v>
      </c>
      <c r="P130" s="30"/>
      <c r="Q130" s="42" t="s">
        <v>39</v>
      </c>
      <c r="R130" s="49" t="s">
        <v>40</v>
      </c>
      <c r="S130" s="162"/>
      <c r="T130" s="163"/>
      <c r="U130" s="163"/>
      <c r="V130" s="163"/>
      <c r="W130" s="163"/>
      <c r="X130" s="164"/>
    </row>
    <row r="131" spans="1:24" hidden="1">
      <c r="A131" s="86" t="s">
        <v>114</v>
      </c>
      <c r="B131" s="16">
        <f t="shared" si="81"/>
        <v>12</v>
      </c>
      <c r="C131" s="17" t="s">
        <v>25</v>
      </c>
      <c r="D131" s="112">
        <f t="shared" ref="D131:O131" si="88">D127+7</f>
        <v>45454</v>
      </c>
      <c r="E131" s="112">
        <f t="shared" si="88"/>
        <v>45454</v>
      </c>
      <c r="F131" s="112" t="e">
        <f t="shared" si="88"/>
        <v>#VALUE!</v>
      </c>
      <c r="G131" s="112">
        <f t="shared" si="88"/>
        <v>168</v>
      </c>
      <c r="H131" s="112">
        <f t="shared" si="88"/>
        <v>168</v>
      </c>
      <c r="I131" s="112">
        <f t="shared" si="88"/>
        <v>45457</v>
      </c>
      <c r="J131" s="112">
        <f t="shared" si="88"/>
        <v>45457</v>
      </c>
      <c r="K131" s="112" t="e">
        <f t="shared" si="88"/>
        <v>#VALUE!</v>
      </c>
      <c r="L131" s="112">
        <f t="shared" si="88"/>
        <v>168</v>
      </c>
      <c r="M131" s="112">
        <f t="shared" si="88"/>
        <v>168</v>
      </c>
      <c r="N131" s="112">
        <f t="shared" si="88"/>
        <v>45461</v>
      </c>
      <c r="O131" s="112">
        <f t="shared" si="88"/>
        <v>45461</v>
      </c>
      <c r="P131" s="18" t="s">
        <v>26</v>
      </c>
      <c r="Q131" s="19"/>
      <c r="R131" s="44"/>
      <c r="S131" s="51" t="s">
        <v>55</v>
      </c>
      <c r="T131" s="171" t="s">
        <v>139</v>
      </c>
      <c r="U131" s="171"/>
      <c r="V131" s="171"/>
      <c r="W131" s="171"/>
      <c r="X131" s="172"/>
    </row>
    <row r="132" spans="1:24" hidden="1">
      <c r="A132" s="87"/>
      <c r="B132" s="4"/>
      <c r="C132" s="2"/>
      <c r="D132" s="112">
        <v>45457</v>
      </c>
      <c r="E132" s="116">
        <v>45457</v>
      </c>
      <c r="F132" s="113"/>
      <c r="G132" s="114"/>
      <c r="H132" s="115"/>
      <c r="I132" s="112">
        <v>45460</v>
      </c>
      <c r="J132" s="116">
        <v>45461</v>
      </c>
      <c r="K132" s="113"/>
      <c r="L132" s="114"/>
      <c r="M132" s="115"/>
      <c r="N132" s="112">
        <v>45463</v>
      </c>
      <c r="O132" s="116">
        <v>45464</v>
      </c>
      <c r="P132" s="18" t="s">
        <v>31</v>
      </c>
      <c r="Q132" s="19"/>
      <c r="R132" s="44"/>
      <c r="S132" s="51" t="s">
        <v>32</v>
      </c>
      <c r="T132" s="167" t="s">
        <v>140</v>
      </c>
      <c r="U132" s="167"/>
      <c r="V132" s="167"/>
      <c r="W132" s="167"/>
      <c r="X132" s="168"/>
    </row>
    <row r="133" spans="1:24" ht="15" hidden="1" thickBot="1">
      <c r="A133" s="88"/>
      <c r="B133" s="89"/>
      <c r="C133" s="90"/>
      <c r="D133" s="125"/>
      <c r="E133" s="126"/>
      <c r="F133" s="127"/>
      <c r="G133" s="128"/>
      <c r="H133" s="129"/>
      <c r="I133" s="125"/>
      <c r="J133" s="126"/>
      <c r="K133" s="127"/>
      <c r="L133" s="128"/>
      <c r="M133" s="129"/>
      <c r="N133" s="125"/>
      <c r="O133" s="92"/>
      <c r="P133" s="37" t="s">
        <v>35</v>
      </c>
      <c r="Q133" s="38">
        <f t="shared" ref="Q133:R133" si="89">SUM(Q131:Q132)</f>
        <v>0</v>
      </c>
      <c r="R133" s="45">
        <f t="shared" si="89"/>
        <v>0</v>
      </c>
      <c r="S133" s="53" t="s">
        <v>36</v>
      </c>
      <c r="T133" s="169" t="s">
        <v>141</v>
      </c>
      <c r="U133" s="169"/>
      <c r="V133" s="169"/>
      <c r="W133" s="169"/>
      <c r="X133" s="170"/>
    </row>
    <row r="134" spans="1:24" hidden="1">
      <c r="A134" s="50"/>
      <c r="B134" s="84"/>
      <c r="C134" s="85" t="s">
        <v>38</v>
      </c>
      <c r="D134" s="29">
        <f t="shared" si="78"/>
        <v>13</v>
      </c>
      <c r="E134" s="30">
        <f t="shared" si="78"/>
        <v>13</v>
      </c>
      <c r="F134" s="31"/>
      <c r="G134" s="30" t="s">
        <v>39</v>
      </c>
      <c r="H134" s="32" t="s">
        <v>40</v>
      </c>
      <c r="I134" s="29">
        <f t="shared" si="79"/>
        <v>13</v>
      </c>
      <c r="J134" s="30">
        <f t="shared" si="79"/>
        <v>13</v>
      </c>
      <c r="K134" s="30"/>
      <c r="L134" s="42" t="s">
        <v>39</v>
      </c>
      <c r="M134" s="43" t="s">
        <v>40</v>
      </c>
      <c r="N134" s="29">
        <f t="shared" si="80"/>
        <v>13</v>
      </c>
      <c r="O134" s="30">
        <f t="shared" si="80"/>
        <v>13</v>
      </c>
      <c r="P134" s="30"/>
      <c r="Q134" s="42" t="s">
        <v>39</v>
      </c>
      <c r="R134" s="49" t="s">
        <v>40</v>
      </c>
      <c r="S134" s="162"/>
      <c r="T134" s="163"/>
      <c r="U134" s="163"/>
      <c r="V134" s="163"/>
      <c r="W134" s="163"/>
      <c r="X134" s="164"/>
    </row>
    <row r="135" spans="1:24" hidden="1">
      <c r="A135" s="86" t="s">
        <v>114</v>
      </c>
      <c r="B135" s="16">
        <f t="shared" si="81"/>
        <v>13</v>
      </c>
      <c r="C135" s="17" t="s">
        <v>25</v>
      </c>
      <c r="D135" s="33">
        <f t="shared" ref="D135:O135" si="90">D131+7</f>
        <v>45461</v>
      </c>
      <c r="E135" s="33">
        <f t="shared" si="90"/>
        <v>45461</v>
      </c>
      <c r="F135" s="33" t="e">
        <f t="shared" si="90"/>
        <v>#VALUE!</v>
      </c>
      <c r="G135" s="33">
        <f t="shared" si="90"/>
        <v>175</v>
      </c>
      <c r="H135" s="33">
        <f t="shared" si="90"/>
        <v>175</v>
      </c>
      <c r="I135" s="33">
        <f t="shared" si="90"/>
        <v>45464</v>
      </c>
      <c r="J135" s="33">
        <f t="shared" si="90"/>
        <v>45464</v>
      </c>
      <c r="K135" s="33" t="e">
        <f t="shared" si="90"/>
        <v>#VALUE!</v>
      </c>
      <c r="L135" s="33">
        <f t="shared" si="90"/>
        <v>175</v>
      </c>
      <c r="M135" s="33">
        <f t="shared" si="90"/>
        <v>175</v>
      </c>
      <c r="N135" s="33">
        <f t="shared" si="90"/>
        <v>45468</v>
      </c>
      <c r="O135" s="33">
        <f t="shared" si="90"/>
        <v>45468</v>
      </c>
      <c r="P135" s="18" t="s">
        <v>26</v>
      </c>
      <c r="Q135" s="19"/>
      <c r="R135" s="44"/>
      <c r="S135" s="51" t="s">
        <v>55</v>
      </c>
      <c r="T135" s="171" t="s">
        <v>142</v>
      </c>
      <c r="U135" s="171"/>
      <c r="V135" s="171"/>
      <c r="W135" s="171"/>
      <c r="X135" s="172"/>
    </row>
    <row r="136" spans="1:24" hidden="1">
      <c r="A136" s="87"/>
      <c r="B136" s="4"/>
      <c r="C136" s="2"/>
      <c r="D136" s="33"/>
      <c r="E136" s="24"/>
      <c r="F136" s="18"/>
      <c r="G136" s="19"/>
      <c r="H136" s="34"/>
      <c r="I136" s="120">
        <v>45467</v>
      </c>
      <c r="J136" s="121">
        <v>45468</v>
      </c>
      <c r="K136" s="133"/>
      <c r="L136" s="134"/>
      <c r="M136" s="135"/>
      <c r="N136" s="120">
        <v>45471</v>
      </c>
      <c r="O136" s="121">
        <v>45471</v>
      </c>
      <c r="P136" s="18" t="s">
        <v>31</v>
      </c>
      <c r="Q136" s="19"/>
      <c r="R136" s="44"/>
      <c r="S136" s="51" t="s">
        <v>32</v>
      </c>
      <c r="T136" s="167" t="s">
        <v>143</v>
      </c>
      <c r="U136" s="167"/>
      <c r="V136" s="167"/>
      <c r="W136" s="167"/>
      <c r="X136" s="168"/>
    </row>
    <row r="137" spans="1:24" ht="15" hidden="1" thickBot="1">
      <c r="A137" s="88"/>
      <c r="B137" s="89"/>
      <c r="C137" s="90"/>
      <c r="D137" s="91"/>
      <c r="E137" s="92"/>
      <c r="F137" s="93"/>
      <c r="G137" s="94"/>
      <c r="H137" s="95"/>
      <c r="I137" s="91"/>
      <c r="J137" s="92"/>
      <c r="K137" s="93"/>
      <c r="L137" s="94"/>
      <c r="M137" s="95"/>
      <c r="N137" s="91"/>
      <c r="O137" s="92"/>
      <c r="P137" s="37" t="s">
        <v>35</v>
      </c>
      <c r="Q137" s="38">
        <f t="shared" ref="Q137:R137" si="91">SUM(Q135:Q136)</f>
        <v>0</v>
      </c>
      <c r="R137" s="45">
        <f t="shared" si="91"/>
        <v>0</v>
      </c>
      <c r="S137" s="53" t="s">
        <v>36</v>
      </c>
      <c r="T137" s="169" t="s">
        <v>144</v>
      </c>
      <c r="U137" s="169"/>
      <c r="V137" s="169"/>
      <c r="W137" s="169"/>
      <c r="X137" s="170"/>
    </row>
    <row r="138" spans="1:24" hidden="1">
      <c r="A138" s="50"/>
      <c r="B138" s="84"/>
      <c r="C138" s="85" t="s">
        <v>38</v>
      </c>
      <c r="D138" s="29">
        <f t="shared" si="78"/>
        <v>14</v>
      </c>
      <c r="E138" s="30">
        <f t="shared" si="78"/>
        <v>14</v>
      </c>
      <c r="F138" s="31"/>
      <c r="G138" s="30" t="s">
        <v>39</v>
      </c>
      <c r="H138" s="32" t="s">
        <v>40</v>
      </c>
      <c r="I138" s="29">
        <f t="shared" si="79"/>
        <v>14</v>
      </c>
      <c r="J138" s="30">
        <f t="shared" si="79"/>
        <v>14</v>
      </c>
      <c r="K138" s="30"/>
      <c r="L138" s="42" t="s">
        <v>39</v>
      </c>
      <c r="M138" s="43" t="s">
        <v>40</v>
      </c>
      <c r="N138" s="29">
        <f t="shared" si="80"/>
        <v>14</v>
      </c>
      <c r="O138" s="30">
        <f t="shared" si="80"/>
        <v>14</v>
      </c>
      <c r="P138" s="30"/>
      <c r="Q138" s="42" t="s">
        <v>39</v>
      </c>
      <c r="R138" s="49" t="s">
        <v>40</v>
      </c>
      <c r="S138" s="162"/>
      <c r="T138" s="163"/>
      <c r="U138" s="163"/>
      <c r="V138" s="163"/>
      <c r="W138" s="163"/>
      <c r="X138" s="164"/>
    </row>
    <row r="139" spans="1:24" hidden="1">
      <c r="A139" s="86" t="s">
        <v>114</v>
      </c>
      <c r="B139" s="16">
        <f t="shared" si="81"/>
        <v>14</v>
      </c>
      <c r="C139" s="17" t="s">
        <v>25</v>
      </c>
      <c r="D139" s="33">
        <f t="shared" ref="D139:O139" si="92">D135+7</f>
        <v>45468</v>
      </c>
      <c r="E139" s="33">
        <f t="shared" si="92"/>
        <v>45468</v>
      </c>
      <c r="F139" s="33" t="e">
        <f t="shared" si="92"/>
        <v>#VALUE!</v>
      </c>
      <c r="G139" s="33">
        <f t="shared" si="92"/>
        <v>182</v>
      </c>
      <c r="H139" s="33">
        <f t="shared" si="92"/>
        <v>182</v>
      </c>
      <c r="I139" s="33">
        <f t="shared" si="92"/>
        <v>45471</v>
      </c>
      <c r="J139" s="33">
        <f t="shared" si="92"/>
        <v>45471</v>
      </c>
      <c r="K139" s="33" t="e">
        <f t="shared" si="92"/>
        <v>#VALUE!</v>
      </c>
      <c r="L139" s="33">
        <f t="shared" si="92"/>
        <v>182</v>
      </c>
      <c r="M139" s="33">
        <f t="shared" si="92"/>
        <v>182</v>
      </c>
      <c r="N139" s="33">
        <f t="shared" si="92"/>
        <v>45475</v>
      </c>
      <c r="O139" s="33">
        <f t="shared" si="92"/>
        <v>45475</v>
      </c>
      <c r="P139" s="18" t="s">
        <v>26</v>
      </c>
      <c r="Q139" s="19"/>
      <c r="R139" s="44"/>
      <c r="S139" s="51" t="s">
        <v>55</v>
      </c>
      <c r="T139" s="171" t="s">
        <v>145</v>
      </c>
      <c r="U139" s="171"/>
      <c r="V139" s="171"/>
      <c r="W139" s="171"/>
      <c r="X139" s="172"/>
    </row>
    <row r="140" spans="1:24" hidden="1">
      <c r="A140" s="87"/>
      <c r="B140" s="4"/>
      <c r="C140" s="2"/>
      <c r="D140" s="33"/>
      <c r="E140" s="24"/>
      <c r="F140" s="18"/>
      <c r="G140" s="19"/>
      <c r="H140" s="34"/>
      <c r="I140" s="112">
        <v>45473</v>
      </c>
      <c r="J140" s="116">
        <v>45475</v>
      </c>
      <c r="K140" s="113"/>
      <c r="L140" s="114"/>
      <c r="M140" s="115"/>
      <c r="N140" s="112">
        <v>45479</v>
      </c>
      <c r="O140" s="116">
        <v>45479</v>
      </c>
      <c r="P140" s="18" t="s">
        <v>31</v>
      </c>
      <c r="Q140" s="19"/>
      <c r="R140" s="44"/>
      <c r="S140" s="51" t="s">
        <v>32</v>
      </c>
      <c r="T140" s="167" t="s">
        <v>146</v>
      </c>
      <c r="U140" s="167"/>
      <c r="V140" s="167"/>
      <c r="W140" s="167"/>
      <c r="X140" s="168"/>
    </row>
    <row r="141" spans="1:24" ht="15" hidden="1" thickBot="1">
      <c r="A141" s="88"/>
      <c r="B141" s="89"/>
      <c r="C141" s="90"/>
      <c r="D141" s="91"/>
      <c r="E141" s="92"/>
      <c r="F141" s="93"/>
      <c r="G141" s="94"/>
      <c r="H141" s="95"/>
      <c r="I141" s="91"/>
      <c r="J141" s="92"/>
      <c r="K141" s="93"/>
      <c r="L141" s="94"/>
      <c r="M141" s="95"/>
      <c r="N141" s="91"/>
      <c r="O141" s="92"/>
      <c r="P141" s="37" t="s">
        <v>35</v>
      </c>
      <c r="Q141" s="38">
        <f t="shared" ref="Q141:R141" si="93">SUM(Q139:Q140)</f>
        <v>0</v>
      </c>
      <c r="R141" s="45">
        <f t="shared" si="93"/>
        <v>0</v>
      </c>
      <c r="S141" s="53" t="s">
        <v>36</v>
      </c>
      <c r="T141" s="169" t="s">
        <v>147</v>
      </c>
      <c r="U141" s="169"/>
      <c r="V141" s="169"/>
      <c r="W141" s="169"/>
      <c r="X141" s="170"/>
    </row>
    <row r="142" spans="1:24" hidden="1">
      <c r="A142" s="50"/>
      <c r="B142" s="84"/>
      <c r="C142" s="85" t="s">
        <v>38</v>
      </c>
      <c r="D142" s="29">
        <f t="shared" si="78"/>
        <v>15</v>
      </c>
      <c r="E142" s="30">
        <f t="shared" si="78"/>
        <v>15</v>
      </c>
      <c r="F142" s="31"/>
      <c r="G142" s="30" t="s">
        <v>39</v>
      </c>
      <c r="H142" s="32" t="s">
        <v>40</v>
      </c>
      <c r="I142" s="29">
        <f t="shared" si="79"/>
        <v>15</v>
      </c>
      <c r="J142" s="30">
        <f t="shared" si="79"/>
        <v>15</v>
      </c>
      <c r="K142" s="30"/>
      <c r="L142" s="42" t="s">
        <v>39</v>
      </c>
      <c r="M142" s="43" t="s">
        <v>40</v>
      </c>
      <c r="N142" s="29">
        <f t="shared" si="80"/>
        <v>15</v>
      </c>
      <c r="O142" s="30">
        <f t="shared" si="80"/>
        <v>15</v>
      </c>
      <c r="P142" s="30"/>
      <c r="Q142" s="42" t="s">
        <v>39</v>
      </c>
      <c r="R142" s="49" t="s">
        <v>40</v>
      </c>
      <c r="S142" s="162"/>
      <c r="T142" s="163"/>
      <c r="U142" s="163"/>
      <c r="V142" s="163"/>
      <c r="W142" s="163"/>
      <c r="X142" s="164"/>
    </row>
    <row r="143" spans="1:24" hidden="1">
      <c r="A143" s="86" t="s">
        <v>114</v>
      </c>
      <c r="B143" s="16">
        <f t="shared" si="81"/>
        <v>15</v>
      </c>
      <c r="C143" s="17" t="s">
        <v>25</v>
      </c>
      <c r="D143" s="33">
        <f t="shared" ref="D143:O143" si="94">D139+7</f>
        <v>45475</v>
      </c>
      <c r="E143" s="33">
        <f t="shared" si="94"/>
        <v>45475</v>
      </c>
      <c r="F143" s="33" t="e">
        <f t="shared" si="94"/>
        <v>#VALUE!</v>
      </c>
      <c r="G143" s="33">
        <f t="shared" si="94"/>
        <v>189</v>
      </c>
      <c r="H143" s="33">
        <f t="shared" si="94"/>
        <v>189</v>
      </c>
      <c r="I143" s="33">
        <f t="shared" si="94"/>
        <v>45478</v>
      </c>
      <c r="J143" s="33">
        <f t="shared" si="94"/>
        <v>45478</v>
      </c>
      <c r="K143" s="33" t="e">
        <f t="shared" si="94"/>
        <v>#VALUE!</v>
      </c>
      <c r="L143" s="33">
        <f t="shared" si="94"/>
        <v>189</v>
      </c>
      <c r="M143" s="33">
        <f t="shared" si="94"/>
        <v>189</v>
      </c>
      <c r="N143" s="33">
        <f t="shared" si="94"/>
        <v>45482</v>
      </c>
      <c r="O143" s="33">
        <f t="shared" si="94"/>
        <v>45482</v>
      </c>
      <c r="P143" s="18" t="s">
        <v>26</v>
      </c>
      <c r="Q143" s="19"/>
      <c r="R143" s="44"/>
      <c r="S143" s="51" t="s">
        <v>64</v>
      </c>
      <c r="T143" s="171" t="s">
        <v>148</v>
      </c>
      <c r="U143" s="171"/>
      <c r="V143" s="171"/>
      <c r="W143" s="171"/>
      <c r="X143" s="172"/>
    </row>
    <row r="144" spans="1:24" hidden="1">
      <c r="A144" s="87"/>
      <c r="B144" s="4"/>
      <c r="C144" s="2"/>
      <c r="D144" s="33"/>
      <c r="E144" s="24"/>
      <c r="F144" s="18"/>
      <c r="G144" s="19"/>
      <c r="H144" s="34"/>
      <c r="I144" s="112">
        <v>45482</v>
      </c>
      <c r="J144" s="112">
        <v>45483</v>
      </c>
      <c r="K144" s="113"/>
      <c r="L144" s="114"/>
      <c r="M144" s="115"/>
      <c r="N144" s="112">
        <v>45485</v>
      </c>
      <c r="O144" s="116">
        <v>45486</v>
      </c>
      <c r="P144" s="18" t="s">
        <v>31</v>
      </c>
      <c r="Q144" s="19"/>
      <c r="R144" s="44"/>
      <c r="S144" s="51" t="s">
        <v>32</v>
      </c>
      <c r="T144" s="167" t="s">
        <v>149</v>
      </c>
      <c r="U144" s="167"/>
      <c r="V144" s="167"/>
      <c r="W144" s="167"/>
      <c r="X144" s="168"/>
    </row>
    <row r="145" spans="1:24" ht="15" hidden="1" thickBot="1">
      <c r="A145" s="88"/>
      <c r="B145" s="89"/>
      <c r="C145" s="90"/>
      <c r="D145" s="91"/>
      <c r="E145" s="92"/>
      <c r="F145" s="93"/>
      <c r="G145" s="94"/>
      <c r="H145" s="95"/>
      <c r="I145" s="125"/>
      <c r="J145" s="126"/>
      <c r="K145" s="127"/>
      <c r="L145" s="128"/>
      <c r="M145" s="129"/>
      <c r="N145" s="125"/>
      <c r="O145" s="126"/>
      <c r="P145" s="37" t="s">
        <v>35</v>
      </c>
      <c r="Q145" s="38">
        <f t="shared" ref="Q145:R145" si="95">SUM(Q143:Q144)</f>
        <v>0</v>
      </c>
      <c r="R145" s="45">
        <f t="shared" si="95"/>
        <v>0</v>
      </c>
      <c r="S145" s="53" t="s">
        <v>36</v>
      </c>
      <c r="T145" s="169" t="s">
        <v>150</v>
      </c>
      <c r="U145" s="169"/>
      <c r="V145" s="169"/>
      <c r="W145" s="169"/>
      <c r="X145" s="170"/>
    </row>
    <row r="146" spans="1:24" hidden="1">
      <c r="A146" s="50"/>
      <c r="B146" s="84"/>
      <c r="C146" s="85" t="s">
        <v>38</v>
      </c>
      <c r="D146" s="29">
        <f t="shared" si="78"/>
        <v>16</v>
      </c>
      <c r="E146" s="30">
        <f t="shared" si="78"/>
        <v>16</v>
      </c>
      <c r="F146" s="31"/>
      <c r="G146" s="30" t="s">
        <v>39</v>
      </c>
      <c r="H146" s="32" t="s">
        <v>40</v>
      </c>
      <c r="I146" s="122">
        <f t="shared" si="79"/>
        <v>16</v>
      </c>
      <c r="J146" s="123">
        <f t="shared" si="79"/>
        <v>16</v>
      </c>
      <c r="K146" s="123"/>
      <c r="L146" s="131" t="s">
        <v>39</v>
      </c>
      <c r="M146" s="132" t="s">
        <v>40</v>
      </c>
      <c r="N146" s="122">
        <f t="shared" si="80"/>
        <v>16</v>
      </c>
      <c r="O146" s="123">
        <f t="shared" si="80"/>
        <v>16</v>
      </c>
      <c r="P146" s="30"/>
      <c r="Q146" s="42" t="s">
        <v>39</v>
      </c>
      <c r="R146" s="49" t="s">
        <v>40</v>
      </c>
      <c r="S146" s="162"/>
      <c r="T146" s="163"/>
      <c r="U146" s="163"/>
      <c r="V146" s="163"/>
      <c r="W146" s="163"/>
      <c r="X146" s="164"/>
    </row>
    <row r="147" spans="1:24" hidden="1">
      <c r="A147" s="86" t="s">
        <v>114</v>
      </c>
      <c r="B147" s="16">
        <f t="shared" si="81"/>
        <v>16</v>
      </c>
      <c r="C147" s="17" t="s">
        <v>25</v>
      </c>
      <c r="D147" s="33">
        <f t="shared" ref="D147:O147" si="96">D143+7</f>
        <v>45482</v>
      </c>
      <c r="E147" s="33">
        <f t="shared" si="96"/>
        <v>45482</v>
      </c>
      <c r="F147" s="33" t="e">
        <f t="shared" si="96"/>
        <v>#VALUE!</v>
      </c>
      <c r="G147" s="33">
        <f t="shared" si="96"/>
        <v>196</v>
      </c>
      <c r="H147" s="33">
        <f t="shared" si="96"/>
        <v>196</v>
      </c>
      <c r="I147" s="112">
        <f t="shared" si="96"/>
        <v>45485</v>
      </c>
      <c r="J147" s="112">
        <f t="shared" si="96"/>
        <v>45485</v>
      </c>
      <c r="K147" s="112" t="e">
        <f t="shared" si="96"/>
        <v>#VALUE!</v>
      </c>
      <c r="L147" s="112">
        <f t="shared" si="96"/>
        <v>196</v>
      </c>
      <c r="M147" s="112">
        <f t="shared" si="96"/>
        <v>196</v>
      </c>
      <c r="N147" s="112">
        <f t="shared" si="96"/>
        <v>45489</v>
      </c>
      <c r="O147" s="112">
        <f t="shared" si="96"/>
        <v>45489</v>
      </c>
      <c r="P147" s="18" t="s">
        <v>26</v>
      </c>
      <c r="Q147" s="19"/>
      <c r="R147" s="44"/>
      <c r="S147" s="51" t="s">
        <v>55</v>
      </c>
      <c r="T147" s="171" t="s">
        <v>151</v>
      </c>
      <c r="U147" s="171"/>
      <c r="V147" s="171"/>
      <c r="W147" s="171"/>
      <c r="X147" s="172"/>
    </row>
    <row r="148" spans="1:24" hidden="1">
      <c r="A148" s="87"/>
      <c r="B148" s="4"/>
      <c r="C148" s="2"/>
      <c r="D148" s="33"/>
      <c r="E148" s="24"/>
      <c r="F148" s="18"/>
      <c r="G148" s="19"/>
      <c r="H148" s="34"/>
      <c r="I148" s="112">
        <v>45489</v>
      </c>
      <c r="J148" s="116">
        <v>45490</v>
      </c>
      <c r="K148" s="113"/>
      <c r="L148" s="114"/>
      <c r="M148" s="115"/>
      <c r="N148" s="116">
        <v>45492</v>
      </c>
      <c r="O148" s="116">
        <v>45493</v>
      </c>
      <c r="P148" s="18" t="s">
        <v>31</v>
      </c>
      <c r="Q148" s="19"/>
      <c r="R148" s="44"/>
      <c r="S148" s="51" t="s">
        <v>32</v>
      </c>
      <c r="T148" s="167" t="s">
        <v>152</v>
      </c>
      <c r="U148" s="167"/>
      <c r="V148" s="167"/>
      <c r="W148" s="167"/>
      <c r="X148" s="168"/>
    </row>
    <row r="149" spans="1:24" ht="15" hidden="1" thickBot="1">
      <c r="A149" s="88"/>
      <c r="B149" s="89"/>
      <c r="C149" s="90"/>
      <c r="D149" s="91"/>
      <c r="E149" s="92"/>
      <c r="F149" s="93"/>
      <c r="G149" s="94"/>
      <c r="H149" s="95"/>
      <c r="I149" s="91"/>
      <c r="J149" s="92"/>
      <c r="K149" s="93"/>
      <c r="L149" s="94"/>
      <c r="M149" s="95"/>
      <c r="N149" s="91"/>
      <c r="O149" s="92"/>
      <c r="P149" s="37" t="s">
        <v>35</v>
      </c>
      <c r="Q149" s="38">
        <f t="shared" ref="Q149:R149" si="97">SUM(Q147:Q148)</f>
        <v>0</v>
      </c>
      <c r="R149" s="45">
        <f t="shared" si="97"/>
        <v>0</v>
      </c>
      <c r="S149" s="53" t="s">
        <v>36</v>
      </c>
      <c r="T149" s="169" t="s">
        <v>153</v>
      </c>
      <c r="U149" s="169"/>
      <c r="V149" s="169"/>
      <c r="W149" s="169"/>
      <c r="X149" s="170"/>
    </row>
    <row r="150" spans="1:24" hidden="1">
      <c r="A150" s="50"/>
      <c r="B150" s="84"/>
      <c r="C150" s="85" t="s">
        <v>38</v>
      </c>
      <c r="D150" s="29">
        <f t="shared" si="78"/>
        <v>17</v>
      </c>
      <c r="E150" s="30">
        <f t="shared" si="78"/>
        <v>17</v>
      </c>
      <c r="F150" s="31"/>
      <c r="G150" s="30" t="s">
        <v>39</v>
      </c>
      <c r="H150" s="32" t="s">
        <v>40</v>
      </c>
      <c r="I150" s="29">
        <f t="shared" si="79"/>
        <v>17</v>
      </c>
      <c r="J150" s="30">
        <f t="shared" si="79"/>
        <v>17</v>
      </c>
      <c r="K150" s="30"/>
      <c r="L150" s="42" t="s">
        <v>39</v>
      </c>
      <c r="M150" s="43" t="s">
        <v>40</v>
      </c>
      <c r="N150" s="29">
        <f t="shared" si="80"/>
        <v>17</v>
      </c>
      <c r="O150" s="30">
        <f t="shared" si="80"/>
        <v>17</v>
      </c>
      <c r="P150" s="30"/>
      <c r="Q150" s="42" t="s">
        <v>39</v>
      </c>
      <c r="R150" s="49" t="s">
        <v>40</v>
      </c>
      <c r="S150" s="162"/>
      <c r="T150" s="163"/>
      <c r="U150" s="163"/>
      <c r="V150" s="163"/>
      <c r="W150" s="163"/>
      <c r="X150" s="164"/>
    </row>
    <row r="151" spans="1:24" hidden="1">
      <c r="A151" s="86" t="s">
        <v>114</v>
      </c>
      <c r="B151" s="16">
        <f t="shared" si="81"/>
        <v>17</v>
      </c>
      <c r="C151" s="17" t="s">
        <v>25</v>
      </c>
      <c r="D151" s="33">
        <f t="shared" ref="D151:O151" si="98">D147+7</f>
        <v>45489</v>
      </c>
      <c r="E151" s="33">
        <f t="shared" si="98"/>
        <v>45489</v>
      </c>
      <c r="F151" s="33" t="e">
        <f t="shared" si="98"/>
        <v>#VALUE!</v>
      </c>
      <c r="G151" s="33">
        <f t="shared" si="98"/>
        <v>203</v>
      </c>
      <c r="H151" s="33">
        <f t="shared" si="98"/>
        <v>203</v>
      </c>
      <c r="I151" s="33">
        <f t="shared" si="98"/>
        <v>45492</v>
      </c>
      <c r="J151" s="33">
        <f t="shared" si="98"/>
        <v>45492</v>
      </c>
      <c r="K151" s="33" t="e">
        <f t="shared" si="98"/>
        <v>#VALUE!</v>
      </c>
      <c r="L151" s="33">
        <f t="shared" si="98"/>
        <v>203</v>
      </c>
      <c r="M151" s="33">
        <f t="shared" si="98"/>
        <v>203</v>
      </c>
      <c r="N151" s="33">
        <f t="shared" si="98"/>
        <v>45496</v>
      </c>
      <c r="O151" s="33">
        <f t="shared" si="98"/>
        <v>45496</v>
      </c>
      <c r="P151" s="18" t="s">
        <v>26</v>
      </c>
      <c r="Q151" s="19"/>
      <c r="R151" s="44"/>
      <c r="S151" s="51" t="s">
        <v>55</v>
      </c>
      <c r="T151" s="171" t="s">
        <v>154</v>
      </c>
      <c r="U151" s="171"/>
      <c r="V151" s="171"/>
      <c r="W151" s="171"/>
      <c r="X151" s="172"/>
    </row>
    <row r="152" spans="1:24" hidden="1">
      <c r="A152" s="87"/>
      <c r="B152" s="4"/>
      <c r="C152" s="2"/>
      <c r="D152" s="33"/>
      <c r="E152" s="24"/>
      <c r="F152" s="18"/>
      <c r="G152" s="19"/>
      <c r="H152" s="34"/>
      <c r="I152" s="112">
        <v>45495</v>
      </c>
      <c r="J152" s="116">
        <v>45497</v>
      </c>
      <c r="K152" s="113"/>
      <c r="L152" s="114"/>
      <c r="M152" s="115"/>
      <c r="N152" s="112">
        <v>45499</v>
      </c>
      <c r="O152" s="116">
        <v>45500</v>
      </c>
      <c r="P152" s="18" t="s">
        <v>31</v>
      </c>
      <c r="Q152" s="19"/>
      <c r="R152" s="44"/>
      <c r="S152" s="51" t="s">
        <v>32</v>
      </c>
      <c r="T152" s="167" t="s">
        <v>155</v>
      </c>
      <c r="U152" s="167"/>
      <c r="V152" s="167"/>
      <c r="W152" s="167"/>
      <c r="X152" s="168"/>
    </row>
    <row r="153" spans="1:24" ht="15" hidden="1" thickBot="1">
      <c r="A153" s="88"/>
      <c r="B153" s="89"/>
      <c r="C153" s="90"/>
      <c r="D153" s="91"/>
      <c r="E153" s="92"/>
      <c r="F153" s="93"/>
      <c r="G153" s="94"/>
      <c r="H153" s="95"/>
      <c r="I153" s="91"/>
      <c r="J153" s="92"/>
      <c r="K153" s="93"/>
      <c r="L153" s="94"/>
      <c r="M153" s="95"/>
      <c r="N153" s="91"/>
      <c r="O153" s="92"/>
      <c r="P153" s="37" t="s">
        <v>35</v>
      </c>
      <c r="Q153" s="38">
        <f t="shared" ref="Q153:R153" si="99">SUM(Q151:Q152)</f>
        <v>0</v>
      </c>
      <c r="R153" s="45">
        <f t="shared" si="99"/>
        <v>0</v>
      </c>
      <c r="S153" s="53" t="s">
        <v>36</v>
      </c>
      <c r="T153" s="169" t="s">
        <v>156</v>
      </c>
      <c r="U153" s="169"/>
      <c r="V153" s="169"/>
      <c r="W153" s="169"/>
      <c r="X153" s="170"/>
    </row>
    <row r="154" spans="1:24" hidden="1">
      <c r="A154" s="50"/>
      <c r="B154" s="84"/>
      <c r="C154" s="85" t="s">
        <v>38</v>
      </c>
      <c r="D154" s="29">
        <f t="shared" ref="D154:E174" si="100">$B155</f>
        <v>18</v>
      </c>
      <c r="E154" s="30">
        <f t="shared" si="100"/>
        <v>18</v>
      </c>
      <c r="F154" s="31"/>
      <c r="G154" s="30" t="s">
        <v>39</v>
      </c>
      <c r="H154" s="32" t="s">
        <v>40</v>
      </c>
      <c r="I154" s="29">
        <f t="shared" ref="I154:J174" si="101">$B155</f>
        <v>18</v>
      </c>
      <c r="J154" s="30">
        <f t="shared" si="101"/>
        <v>18</v>
      </c>
      <c r="K154" s="30"/>
      <c r="L154" s="42" t="s">
        <v>39</v>
      </c>
      <c r="M154" s="43" t="s">
        <v>40</v>
      </c>
      <c r="N154" s="29">
        <f t="shared" ref="N154:O174" si="102">$B155</f>
        <v>18</v>
      </c>
      <c r="O154" s="30">
        <f t="shared" si="102"/>
        <v>18</v>
      </c>
      <c r="P154" s="30"/>
      <c r="Q154" s="42" t="s">
        <v>39</v>
      </c>
      <c r="R154" s="49" t="s">
        <v>40</v>
      </c>
      <c r="S154" s="162"/>
      <c r="T154" s="163"/>
      <c r="U154" s="163"/>
      <c r="V154" s="163"/>
      <c r="W154" s="163"/>
      <c r="X154" s="164"/>
    </row>
    <row r="155" spans="1:24" hidden="1">
      <c r="A155" s="86" t="s">
        <v>114</v>
      </c>
      <c r="B155" s="16">
        <f t="shared" ref="B155:B175" si="103">B151+1</f>
        <v>18</v>
      </c>
      <c r="C155" s="17" t="s">
        <v>25</v>
      </c>
      <c r="D155" s="33">
        <f t="shared" ref="D155:O155" si="104">D151+7</f>
        <v>45496</v>
      </c>
      <c r="E155" s="33">
        <f t="shared" si="104"/>
        <v>45496</v>
      </c>
      <c r="F155" s="33" t="e">
        <f t="shared" si="104"/>
        <v>#VALUE!</v>
      </c>
      <c r="G155" s="33">
        <f t="shared" si="104"/>
        <v>210</v>
      </c>
      <c r="H155" s="33">
        <f t="shared" si="104"/>
        <v>210</v>
      </c>
      <c r="I155" s="33">
        <f t="shared" si="104"/>
        <v>45499</v>
      </c>
      <c r="J155" s="33">
        <f t="shared" si="104"/>
        <v>45499</v>
      </c>
      <c r="K155" s="33" t="e">
        <f t="shared" si="104"/>
        <v>#VALUE!</v>
      </c>
      <c r="L155" s="33">
        <f t="shared" si="104"/>
        <v>210</v>
      </c>
      <c r="M155" s="33">
        <f t="shared" si="104"/>
        <v>210</v>
      </c>
      <c r="N155" s="33">
        <f t="shared" si="104"/>
        <v>45503</v>
      </c>
      <c r="O155" s="33">
        <f t="shared" si="104"/>
        <v>45503</v>
      </c>
      <c r="P155" s="18" t="s">
        <v>26</v>
      </c>
      <c r="Q155" s="19"/>
      <c r="R155" s="44"/>
      <c r="S155" s="51" t="s">
        <v>55</v>
      </c>
      <c r="T155" s="171" t="s">
        <v>157</v>
      </c>
      <c r="U155" s="171"/>
      <c r="V155" s="171"/>
      <c r="W155" s="171"/>
      <c r="X155" s="172"/>
    </row>
    <row r="156" spans="1:24" hidden="1">
      <c r="A156" s="87"/>
      <c r="B156" s="4"/>
      <c r="C156" s="2"/>
      <c r="D156" s="33"/>
      <c r="E156" s="24"/>
      <c r="F156" s="18"/>
      <c r="G156" s="19"/>
      <c r="H156" s="34"/>
      <c r="I156" s="33">
        <v>45502</v>
      </c>
      <c r="J156" s="24">
        <v>45503</v>
      </c>
      <c r="K156" s="18"/>
      <c r="L156" s="19"/>
      <c r="M156" s="34"/>
      <c r="N156" s="33">
        <v>45505</v>
      </c>
      <c r="O156" s="24">
        <v>45506</v>
      </c>
      <c r="P156" s="18" t="s">
        <v>31</v>
      </c>
      <c r="Q156" s="19"/>
      <c r="R156" s="44"/>
      <c r="S156" s="51" t="s">
        <v>32</v>
      </c>
      <c r="T156" s="167" t="s">
        <v>86</v>
      </c>
      <c r="U156" s="167"/>
      <c r="V156" s="167"/>
      <c r="W156" s="167"/>
      <c r="X156" s="168"/>
    </row>
    <row r="157" spans="1:24" ht="15" hidden="1" thickBot="1">
      <c r="A157" s="88"/>
      <c r="B157" s="89"/>
      <c r="C157" s="90"/>
      <c r="D157" s="91"/>
      <c r="E157" s="92"/>
      <c r="F157" s="93"/>
      <c r="G157" s="94"/>
      <c r="H157" s="95"/>
      <c r="I157" s="91"/>
      <c r="J157" s="92"/>
      <c r="K157" s="93"/>
      <c r="L157" s="94"/>
      <c r="M157" s="95"/>
      <c r="N157" s="91"/>
      <c r="O157" s="92"/>
      <c r="P157" s="37" t="s">
        <v>35</v>
      </c>
      <c r="Q157" s="38">
        <f t="shared" ref="Q157:R157" si="105">SUM(Q155:Q156)</f>
        <v>0</v>
      </c>
      <c r="R157" s="45">
        <f t="shared" si="105"/>
        <v>0</v>
      </c>
      <c r="S157" s="53" t="s">
        <v>36</v>
      </c>
      <c r="T157" s="169" t="s">
        <v>158</v>
      </c>
      <c r="U157" s="169"/>
      <c r="V157" s="169"/>
      <c r="W157" s="169"/>
      <c r="X157" s="170"/>
    </row>
    <row r="158" spans="1:24" hidden="1">
      <c r="A158" s="50"/>
      <c r="B158" s="84"/>
      <c r="C158" s="85" t="s">
        <v>38</v>
      </c>
      <c r="D158" s="29">
        <f t="shared" si="100"/>
        <v>19</v>
      </c>
      <c r="E158" s="30">
        <f t="shared" si="100"/>
        <v>19</v>
      </c>
      <c r="F158" s="31"/>
      <c r="G158" s="30" t="s">
        <v>39</v>
      </c>
      <c r="H158" s="32" t="s">
        <v>40</v>
      </c>
      <c r="I158" s="29">
        <f t="shared" si="101"/>
        <v>19</v>
      </c>
      <c r="J158" s="30">
        <f t="shared" si="101"/>
        <v>19</v>
      </c>
      <c r="K158" s="30"/>
      <c r="L158" s="42" t="s">
        <v>39</v>
      </c>
      <c r="M158" s="43" t="s">
        <v>40</v>
      </c>
      <c r="N158" s="29">
        <f t="shared" si="102"/>
        <v>19</v>
      </c>
      <c r="O158" s="30">
        <f t="shared" si="102"/>
        <v>19</v>
      </c>
      <c r="P158" s="30"/>
      <c r="Q158" s="42" t="s">
        <v>39</v>
      </c>
      <c r="R158" s="49" t="s">
        <v>40</v>
      </c>
      <c r="S158" s="162"/>
      <c r="T158" s="163"/>
      <c r="U158" s="163"/>
      <c r="V158" s="163"/>
      <c r="W158" s="163"/>
      <c r="X158" s="164"/>
    </row>
    <row r="159" spans="1:24" hidden="1">
      <c r="A159" s="86" t="s">
        <v>114</v>
      </c>
      <c r="B159" s="16">
        <f t="shared" si="103"/>
        <v>19</v>
      </c>
      <c r="C159" s="17" t="s">
        <v>25</v>
      </c>
      <c r="D159" s="33">
        <f t="shared" ref="D159:O159" si="106">D155+7</f>
        <v>45503</v>
      </c>
      <c r="E159" s="33">
        <f t="shared" si="106"/>
        <v>45503</v>
      </c>
      <c r="F159" s="33" t="e">
        <f t="shared" si="106"/>
        <v>#VALUE!</v>
      </c>
      <c r="G159" s="33">
        <f t="shared" si="106"/>
        <v>217</v>
      </c>
      <c r="H159" s="33">
        <f t="shared" si="106"/>
        <v>217</v>
      </c>
      <c r="I159" s="33">
        <f t="shared" si="106"/>
        <v>45506</v>
      </c>
      <c r="J159" s="33">
        <f t="shared" si="106"/>
        <v>45506</v>
      </c>
      <c r="K159" s="33" t="e">
        <f t="shared" si="106"/>
        <v>#VALUE!</v>
      </c>
      <c r="L159" s="33">
        <f t="shared" si="106"/>
        <v>217</v>
      </c>
      <c r="M159" s="33">
        <f t="shared" si="106"/>
        <v>217</v>
      </c>
      <c r="N159" s="33">
        <f t="shared" si="106"/>
        <v>45510</v>
      </c>
      <c r="O159" s="33">
        <f t="shared" si="106"/>
        <v>45510</v>
      </c>
      <c r="P159" s="18" t="s">
        <v>26</v>
      </c>
      <c r="Q159" s="19"/>
      <c r="R159" s="44"/>
      <c r="S159" s="51" t="s">
        <v>55</v>
      </c>
      <c r="T159" s="171" t="s">
        <v>159</v>
      </c>
      <c r="U159" s="171"/>
      <c r="V159" s="171"/>
      <c r="W159" s="171"/>
      <c r="X159" s="172"/>
    </row>
    <row r="160" spans="1:24" hidden="1">
      <c r="A160" s="87"/>
      <c r="B160" s="4"/>
      <c r="C160" s="2"/>
      <c r="D160" s="33"/>
      <c r="E160" s="24"/>
      <c r="F160" s="18"/>
      <c r="G160" s="19"/>
      <c r="H160" s="34"/>
      <c r="I160" s="112">
        <v>45509</v>
      </c>
      <c r="J160" s="116">
        <v>45510</v>
      </c>
      <c r="K160" s="18"/>
      <c r="L160" s="19"/>
      <c r="M160" s="34"/>
      <c r="N160" s="112">
        <v>45513</v>
      </c>
      <c r="O160" s="116">
        <v>45514</v>
      </c>
      <c r="P160" s="18" t="s">
        <v>31</v>
      </c>
      <c r="Q160" s="19"/>
      <c r="R160" s="44"/>
      <c r="S160" s="51" t="s">
        <v>32</v>
      </c>
      <c r="T160" s="167" t="s">
        <v>160</v>
      </c>
      <c r="U160" s="167"/>
      <c r="V160" s="167"/>
      <c r="W160" s="167"/>
      <c r="X160" s="168"/>
    </row>
    <row r="161" spans="1:24" ht="15" hidden="1" thickBot="1">
      <c r="A161" s="88"/>
      <c r="B161" s="89"/>
      <c r="C161" s="90"/>
      <c r="D161" s="91"/>
      <c r="E161" s="92"/>
      <c r="F161" s="93"/>
      <c r="G161" s="94"/>
      <c r="H161" s="95"/>
      <c r="I161" s="91"/>
      <c r="J161" s="92"/>
      <c r="K161" s="93"/>
      <c r="L161" s="94"/>
      <c r="M161" s="95"/>
      <c r="N161" s="91"/>
      <c r="O161" s="92"/>
      <c r="P161" s="37" t="s">
        <v>35</v>
      </c>
      <c r="Q161" s="38">
        <f t="shared" ref="Q161:R161" si="107">SUM(Q159:Q160)</f>
        <v>0</v>
      </c>
      <c r="R161" s="45">
        <f t="shared" si="107"/>
        <v>0</v>
      </c>
      <c r="S161" s="53" t="s">
        <v>36</v>
      </c>
      <c r="T161" s="169" t="s">
        <v>161</v>
      </c>
      <c r="U161" s="169"/>
      <c r="V161" s="169"/>
      <c r="W161" s="169"/>
      <c r="X161" s="170"/>
    </row>
    <row r="162" spans="1:24" hidden="1">
      <c r="A162" s="50"/>
      <c r="B162" s="84"/>
      <c r="C162" s="85" t="s">
        <v>38</v>
      </c>
      <c r="D162" s="29">
        <f t="shared" si="100"/>
        <v>20</v>
      </c>
      <c r="E162" s="30">
        <f t="shared" si="100"/>
        <v>20</v>
      </c>
      <c r="F162" s="31"/>
      <c r="G162" s="30" t="s">
        <v>39</v>
      </c>
      <c r="H162" s="32" t="s">
        <v>40</v>
      </c>
      <c r="I162" s="29">
        <f t="shared" si="101"/>
        <v>20</v>
      </c>
      <c r="J162" s="30">
        <f t="shared" si="101"/>
        <v>20</v>
      </c>
      <c r="K162" s="30"/>
      <c r="L162" s="42" t="s">
        <v>39</v>
      </c>
      <c r="M162" s="43" t="s">
        <v>40</v>
      </c>
      <c r="N162" s="29">
        <f t="shared" si="102"/>
        <v>20</v>
      </c>
      <c r="O162" s="30">
        <f t="shared" si="102"/>
        <v>20</v>
      </c>
      <c r="P162" s="30"/>
      <c r="Q162" s="42" t="s">
        <v>39</v>
      </c>
      <c r="R162" s="49" t="s">
        <v>40</v>
      </c>
      <c r="S162" s="162"/>
      <c r="T162" s="163"/>
      <c r="U162" s="163"/>
      <c r="V162" s="163"/>
      <c r="W162" s="163"/>
      <c r="X162" s="164"/>
    </row>
    <row r="163" spans="1:24" hidden="1">
      <c r="A163" s="136" t="s">
        <v>114</v>
      </c>
      <c r="B163" s="137">
        <f t="shared" si="103"/>
        <v>20</v>
      </c>
      <c r="C163" s="109" t="s">
        <v>25</v>
      </c>
      <c r="D163" s="96">
        <f t="shared" ref="D163:O163" si="108">D159+7</f>
        <v>45510</v>
      </c>
      <c r="E163" s="96">
        <f t="shared" si="108"/>
        <v>45510</v>
      </c>
      <c r="F163" s="96" t="e">
        <f t="shared" si="108"/>
        <v>#VALUE!</v>
      </c>
      <c r="G163" s="96">
        <f t="shared" si="108"/>
        <v>224</v>
      </c>
      <c r="H163" s="96">
        <f t="shared" si="108"/>
        <v>224</v>
      </c>
      <c r="I163" s="96">
        <f t="shared" si="108"/>
        <v>45513</v>
      </c>
      <c r="J163" s="96">
        <f t="shared" si="108"/>
        <v>45513</v>
      </c>
      <c r="K163" s="96" t="e">
        <f t="shared" si="108"/>
        <v>#VALUE!</v>
      </c>
      <c r="L163" s="96">
        <f t="shared" si="108"/>
        <v>224</v>
      </c>
      <c r="M163" s="96">
        <f t="shared" si="108"/>
        <v>224</v>
      </c>
      <c r="N163" s="96">
        <f t="shared" si="108"/>
        <v>45517</v>
      </c>
      <c r="O163" s="96">
        <f t="shared" si="108"/>
        <v>45517</v>
      </c>
      <c r="P163" s="18" t="s">
        <v>26</v>
      </c>
      <c r="Q163" s="19"/>
      <c r="R163" s="44"/>
      <c r="S163" s="51" t="s">
        <v>55</v>
      </c>
      <c r="T163" s="171" t="s">
        <v>162</v>
      </c>
      <c r="U163" s="171"/>
      <c r="V163" s="171"/>
      <c r="W163" s="171"/>
      <c r="X163" s="172"/>
    </row>
    <row r="164" spans="1:24" hidden="1">
      <c r="A164" s="138"/>
      <c r="B164" s="139"/>
      <c r="C164" s="110"/>
      <c r="D164" s="96"/>
      <c r="E164" s="97"/>
      <c r="F164" s="98"/>
      <c r="G164" s="99"/>
      <c r="H164" s="100"/>
      <c r="I164" s="96"/>
      <c r="J164" s="97"/>
      <c r="K164" s="98"/>
      <c r="L164" s="99"/>
      <c r="M164" s="100"/>
      <c r="N164" s="96"/>
      <c r="O164" s="97"/>
      <c r="P164" s="18" t="s">
        <v>31</v>
      </c>
      <c r="Q164" s="19"/>
      <c r="R164" s="44"/>
      <c r="S164" s="51" t="s">
        <v>32</v>
      </c>
      <c r="T164" s="167" t="s">
        <v>163</v>
      </c>
      <c r="U164" s="167"/>
      <c r="V164" s="167"/>
      <c r="W164" s="167"/>
      <c r="X164" s="168"/>
    </row>
    <row r="165" spans="1:24" ht="15" hidden="1" thickBot="1">
      <c r="A165" s="140"/>
      <c r="B165" s="141"/>
      <c r="C165" s="111"/>
      <c r="D165" s="101"/>
      <c r="E165" s="102"/>
      <c r="F165" s="103"/>
      <c r="G165" s="104"/>
      <c r="H165" s="105"/>
      <c r="I165" s="101"/>
      <c r="J165" s="102"/>
      <c r="K165" s="103"/>
      <c r="L165" s="104"/>
      <c r="M165" s="105"/>
      <c r="N165" s="101"/>
      <c r="O165" s="102"/>
      <c r="P165" s="37" t="s">
        <v>35</v>
      </c>
      <c r="Q165" s="38">
        <f t="shared" ref="Q165:R165" si="109">SUM(Q163:Q164)</f>
        <v>0</v>
      </c>
      <c r="R165" s="45">
        <f t="shared" si="109"/>
        <v>0</v>
      </c>
      <c r="S165" s="53" t="s">
        <v>36</v>
      </c>
      <c r="T165" s="169" t="s">
        <v>164</v>
      </c>
      <c r="U165" s="169"/>
      <c r="V165" s="169"/>
      <c r="W165" s="169"/>
      <c r="X165" s="170"/>
    </row>
    <row r="166" spans="1:24" hidden="1">
      <c r="A166" s="50"/>
      <c r="B166" s="84"/>
      <c r="C166" s="85" t="s">
        <v>38</v>
      </c>
      <c r="D166" s="29">
        <f t="shared" si="100"/>
        <v>21</v>
      </c>
      <c r="E166" s="30">
        <f t="shared" si="100"/>
        <v>21</v>
      </c>
      <c r="F166" s="31"/>
      <c r="G166" s="30" t="s">
        <v>39</v>
      </c>
      <c r="H166" s="32" t="s">
        <v>40</v>
      </c>
      <c r="I166" s="29">
        <f t="shared" si="101"/>
        <v>21</v>
      </c>
      <c r="J166" s="30">
        <f t="shared" si="101"/>
        <v>21</v>
      </c>
      <c r="K166" s="30"/>
      <c r="L166" s="42" t="s">
        <v>39</v>
      </c>
      <c r="M166" s="43" t="s">
        <v>40</v>
      </c>
      <c r="N166" s="29">
        <f t="shared" si="102"/>
        <v>21</v>
      </c>
      <c r="O166" s="30">
        <f t="shared" si="102"/>
        <v>21</v>
      </c>
      <c r="P166" s="30"/>
      <c r="Q166" s="42" t="s">
        <v>39</v>
      </c>
      <c r="R166" s="49" t="s">
        <v>40</v>
      </c>
      <c r="S166" s="162"/>
      <c r="T166" s="163"/>
      <c r="U166" s="163"/>
      <c r="V166" s="163"/>
      <c r="W166" s="163"/>
      <c r="X166" s="164"/>
    </row>
    <row r="167" spans="1:24" hidden="1">
      <c r="A167" s="86" t="s">
        <v>114</v>
      </c>
      <c r="B167" s="16">
        <v>21</v>
      </c>
      <c r="C167" s="17" t="s">
        <v>25</v>
      </c>
      <c r="D167" s="33">
        <f t="shared" ref="D167:O167" si="110">D163+7</f>
        <v>45517</v>
      </c>
      <c r="E167" s="33">
        <f t="shared" si="110"/>
        <v>45517</v>
      </c>
      <c r="F167" s="33" t="e">
        <f t="shared" si="110"/>
        <v>#VALUE!</v>
      </c>
      <c r="G167" s="33">
        <f t="shared" si="110"/>
        <v>231</v>
      </c>
      <c r="H167" s="33">
        <f t="shared" si="110"/>
        <v>231</v>
      </c>
      <c r="I167" s="33">
        <f t="shared" si="110"/>
        <v>45520</v>
      </c>
      <c r="J167" s="33">
        <f t="shared" si="110"/>
        <v>45520</v>
      </c>
      <c r="K167" s="33" t="e">
        <f t="shared" si="110"/>
        <v>#VALUE!</v>
      </c>
      <c r="L167" s="33">
        <f t="shared" si="110"/>
        <v>231</v>
      </c>
      <c r="M167" s="33">
        <f t="shared" si="110"/>
        <v>231</v>
      </c>
      <c r="N167" s="33">
        <f t="shared" si="110"/>
        <v>45524</v>
      </c>
      <c r="O167" s="33">
        <f t="shared" si="110"/>
        <v>45524</v>
      </c>
      <c r="P167" s="18" t="s">
        <v>26</v>
      </c>
      <c r="Q167" s="19"/>
      <c r="R167" s="44"/>
      <c r="S167" s="51" t="s">
        <v>55</v>
      </c>
      <c r="T167" s="171" t="s">
        <v>165</v>
      </c>
      <c r="U167" s="171"/>
      <c r="V167" s="171"/>
      <c r="W167" s="171"/>
      <c r="X167" s="172"/>
    </row>
    <row r="168" spans="1:24" hidden="1">
      <c r="A168" s="87"/>
      <c r="B168" s="4"/>
      <c r="C168" s="2"/>
      <c r="D168" s="112">
        <v>45526</v>
      </c>
      <c r="E168" s="112">
        <v>45527</v>
      </c>
      <c r="F168" s="113"/>
      <c r="G168" s="114"/>
      <c r="H168" s="115"/>
      <c r="I168" s="112">
        <v>45529</v>
      </c>
      <c r="J168" s="112">
        <v>45530</v>
      </c>
      <c r="K168" s="113"/>
      <c r="L168" s="114"/>
      <c r="M168" s="115"/>
      <c r="N168" s="112">
        <v>45532</v>
      </c>
      <c r="O168" s="112">
        <v>45533</v>
      </c>
      <c r="P168" s="18" t="s">
        <v>31</v>
      </c>
      <c r="Q168" s="19"/>
      <c r="R168" s="44"/>
      <c r="S168" s="51" t="s">
        <v>32</v>
      </c>
      <c r="T168" s="167" t="s">
        <v>166</v>
      </c>
      <c r="U168" s="167"/>
      <c r="V168" s="167"/>
      <c r="W168" s="167"/>
      <c r="X168" s="168"/>
    </row>
    <row r="169" spans="1:24" ht="15" hidden="1" thickBot="1">
      <c r="A169" s="88"/>
      <c r="B169" s="89"/>
      <c r="C169" s="90"/>
      <c r="D169" s="91"/>
      <c r="E169" s="92"/>
      <c r="F169" s="93"/>
      <c r="G169" s="94"/>
      <c r="H169" s="95"/>
      <c r="I169" s="91"/>
      <c r="J169" s="92"/>
      <c r="K169" s="93"/>
      <c r="L169" s="94"/>
      <c r="M169" s="95"/>
      <c r="N169" s="91"/>
      <c r="O169" s="92"/>
      <c r="P169" s="37" t="s">
        <v>35</v>
      </c>
      <c r="Q169" s="38">
        <f t="shared" ref="Q169:R169" si="111">SUM(Q167:Q168)</f>
        <v>0</v>
      </c>
      <c r="R169" s="45">
        <f t="shared" si="111"/>
        <v>0</v>
      </c>
      <c r="S169" s="53" t="s">
        <v>36</v>
      </c>
      <c r="T169" s="169" t="s">
        <v>167</v>
      </c>
      <c r="U169" s="169"/>
      <c r="V169" s="169"/>
      <c r="W169" s="169"/>
      <c r="X169" s="170"/>
    </row>
    <row r="170" spans="1:24" hidden="1">
      <c r="A170" s="50"/>
      <c r="B170" s="84"/>
      <c r="C170" s="85" t="s">
        <v>38</v>
      </c>
      <c r="D170" s="29">
        <f t="shared" si="100"/>
        <v>22</v>
      </c>
      <c r="E170" s="30">
        <f t="shared" si="100"/>
        <v>22</v>
      </c>
      <c r="F170" s="31"/>
      <c r="G170" s="30" t="s">
        <v>39</v>
      </c>
      <c r="H170" s="32" t="s">
        <v>40</v>
      </c>
      <c r="I170" s="29">
        <f t="shared" si="101"/>
        <v>22</v>
      </c>
      <c r="J170" s="30">
        <f t="shared" si="101"/>
        <v>22</v>
      </c>
      <c r="K170" s="30"/>
      <c r="L170" s="42" t="s">
        <v>39</v>
      </c>
      <c r="M170" s="43" t="s">
        <v>40</v>
      </c>
      <c r="N170" s="29">
        <f t="shared" si="102"/>
        <v>22</v>
      </c>
      <c r="O170" s="30">
        <f t="shared" si="102"/>
        <v>22</v>
      </c>
      <c r="P170" s="30"/>
      <c r="Q170" s="42" t="s">
        <v>39</v>
      </c>
      <c r="R170" s="49" t="s">
        <v>40</v>
      </c>
      <c r="S170" s="162"/>
      <c r="T170" s="163"/>
      <c r="U170" s="163"/>
      <c r="V170" s="163"/>
      <c r="W170" s="163"/>
      <c r="X170" s="164"/>
    </row>
    <row r="171" spans="1:24" hidden="1">
      <c r="A171" s="86" t="s">
        <v>114</v>
      </c>
      <c r="B171" s="16">
        <f t="shared" si="103"/>
        <v>22</v>
      </c>
      <c r="C171" s="17" t="s">
        <v>25</v>
      </c>
      <c r="D171" s="33">
        <f t="shared" ref="D171:O171" si="112">D167+7</f>
        <v>45524</v>
      </c>
      <c r="E171" s="33">
        <f t="shared" si="112"/>
        <v>45524</v>
      </c>
      <c r="F171" s="33" t="e">
        <f t="shared" si="112"/>
        <v>#VALUE!</v>
      </c>
      <c r="G171" s="33">
        <f t="shared" si="112"/>
        <v>238</v>
      </c>
      <c r="H171" s="33">
        <f t="shared" si="112"/>
        <v>238</v>
      </c>
      <c r="I171" s="33">
        <f t="shared" si="112"/>
        <v>45527</v>
      </c>
      <c r="J171" s="33">
        <f t="shared" si="112"/>
        <v>45527</v>
      </c>
      <c r="K171" s="33" t="e">
        <f t="shared" si="112"/>
        <v>#VALUE!</v>
      </c>
      <c r="L171" s="33">
        <f t="shared" si="112"/>
        <v>238</v>
      </c>
      <c r="M171" s="33">
        <f t="shared" si="112"/>
        <v>238</v>
      </c>
      <c r="N171" s="33">
        <f t="shared" si="112"/>
        <v>45531</v>
      </c>
      <c r="O171" s="33">
        <f t="shared" si="112"/>
        <v>45531</v>
      </c>
      <c r="P171" s="18" t="s">
        <v>26</v>
      </c>
      <c r="Q171" s="19"/>
      <c r="R171" s="44"/>
      <c r="S171" s="51" t="s">
        <v>55</v>
      </c>
      <c r="T171" s="171" t="s">
        <v>168</v>
      </c>
      <c r="U171" s="171"/>
      <c r="V171" s="171"/>
      <c r="W171" s="171"/>
      <c r="X171" s="172"/>
    </row>
    <row r="172" spans="1:24" hidden="1">
      <c r="A172" s="87"/>
      <c r="B172" s="4"/>
      <c r="C172" s="2"/>
      <c r="D172" s="112">
        <v>45532</v>
      </c>
      <c r="E172" s="116">
        <v>45533</v>
      </c>
      <c r="F172" s="113"/>
      <c r="G172" s="114"/>
      <c r="H172" s="115"/>
      <c r="I172" s="112">
        <v>45538</v>
      </c>
      <c r="J172" s="116">
        <v>45539</v>
      </c>
      <c r="K172" s="117"/>
      <c r="L172" s="118"/>
      <c r="M172" s="119"/>
      <c r="N172" s="112">
        <v>45544</v>
      </c>
      <c r="O172" s="112">
        <v>45544</v>
      </c>
      <c r="P172" s="18" t="s">
        <v>31</v>
      </c>
      <c r="Q172" s="19"/>
      <c r="R172" s="44"/>
      <c r="S172" s="51" t="s">
        <v>32</v>
      </c>
      <c r="T172" s="167" t="s">
        <v>169</v>
      </c>
      <c r="U172" s="167"/>
      <c r="V172" s="167"/>
      <c r="W172" s="167"/>
      <c r="X172" s="168"/>
    </row>
    <row r="173" spans="1:24" ht="15" hidden="1" thickBot="1">
      <c r="A173" s="88"/>
      <c r="B173" s="89"/>
      <c r="C173" s="90"/>
      <c r="D173" s="91"/>
      <c r="E173" s="92"/>
      <c r="F173" s="93"/>
      <c r="G173" s="94"/>
      <c r="H173" s="95"/>
      <c r="I173" s="91"/>
      <c r="J173" s="92"/>
      <c r="K173" s="93"/>
      <c r="L173" s="94"/>
      <c r="M173" s="95"/>
      <c r="N173" s="91"/>
      <c r="O173" s="92"/>
      <c r="P173" s="37" t="s">
        <v>35</v>
      </c>
      <c r="Q173" s="38">
        <f t="shared" ref="Q173:R173" si="113">SUM(Q171:Q172)</f>
        <v>0</v>
      </c>
      <c r="R173" s="45">
        <f t="shared" si="113"/>
        <v>0</v>
      </c>
      <c r="S173" s="53" t="s">
        <v>36</v>
      </c>
      <c r="T173" s="169" t="s">
        <v>170</v>
      </c>
      <c r="U173" s="169"/>
      <c r="V173" s="169"/>
      <c r="W173" s="169"/>
      <c r="X173" s="170"/>
    </row>
    <row r="174" spans="1:24" hidden="1">
      <c r="A174" s="50"/>
      <c r="B174" s="84"/>
      <c r="C174" s="85" t="s">
        <v>38</v>
      </c>
      <c r="D174" s="29">
        <f t="shared" si="100"/>
        <v>23</v>
      </c>
      <c r="E174" s="30">
        <f t="shared" si="100"/>
        <v>23</v>
      </c>
      <c r="F174" s="31"/>
      <c r="G174" s="30" t="s">
        <v>39</v>
      </c>
      <c r="H174" s="32" t="s">
        <v>40</v>
      </c>
      <c r="I174" s="29">
        <f t="shared" si="101"/>
        <v>23</v>
      </c>
      <c r="J174" s="30">
        <f t="shared" si="101"/>
        <v>23</v>
      </c>
      <c r="K174" s="30"/>
      <c r="L174" s="42" t="s">
        <v>39</v>
      </c>
      <c r="M174" s="43" t="s">
        <v>40</v>
      </c>
      <c r="N174" s="29">
        <f t="shared" si="102"/>
        <v>23</v>
      </c>
      <c r="O174" s="30">
        <f t="shared" si="102"/>
        <v>23</v>
      </c>
      <c r="P174" s="30"/>
      <c r="Q174" s="42" t="s">
        <v>39</v>
      </c>
      <c r="R174" s="49" t="s">
        <v>40</v>
      </c>
      <c r="S174" s="162"/>
      <c r="T174" s="163"/>
      <c r="U174" s="163"/>
      <c r="V174" s="163"/>
      <c r="W174" s="163"/>
      <c r="X174" s="164"/>
    </row>
    <row r="175" spans="1:24" hidden="1">
      <c r="A175" s="86" t="s">
        <v>114</v>
      </c>
      <c r="B175" s="16">
        <f t="shared" si="103"/>
        <v>23</v>
      </c>
      <c r="C175" s="17" t="s">
        <v>25</v>
      </c>
      <c r="D175" s="33">
        <f t="shared" ref="D175:O175" si="114">D171+7</f>
        <v>45531</v>
      </c>
      <c r="E175" s="33">
        <f t="shared" si="114"/>
        <v>45531</v>
      </c>
      <c r="F175" s="33" t="e">
        <f t="shared" si="114"/>
        <v>#VALUE!</v>
      </c>
      <c r="G175" s="33">
        <f t="shared" si="114"/>
        <v>245</v>
      </c>
      <c r="H175" s="33">
        <f t="shared" si="114"/>
        <v>245</v>
      </c>
      <c r="I175" s="33">
        <f t="shared" si="114"/>
        <v>45534</v>
      </c>
      <c r="J175" s="33">
        <f t="shared" si="114"/>
        <v>45534</v>
      </c>
      <c r="K175" s="33" t="e">
        <f t="shared" si="114"/>
        <v>#VALUE!</v>
      </c>
      <c r="L175" s="33">
        <f t="shared" si="114"/>
        <v>245</v>
      </c>
      <c r="M175" s="33">
        <f t="shared" si="114"/>
        <v>245</v>
      </c>
      <c r="N175" s="33">
        <f t="shared" si="114"/>
        <v>45538</v>
      </c>
      <c r="O175" s="33">
        <f t="shared" si="114"/>
        <v>45538</v>
      </c>
      <c r="P175" s="18" t="s">
        <v>26</v>
      </c>
      <c r="Q175" s="19"/>
      <c r="R175" s="44"/>
      <c r="S175" s="51" t="s">
        <v>55</v>
      </c>
      <c r="T175" s="171" t="s">
        <v>171</v>
      </c>
      <c r="U175" s="171"/>
      <c r="V175" s="171"/>
      <c r="W175" s="171"/>
      <c r="X175" s="172"/>
    </row>
    <row r="176" spans="1:24" hidden="1">
      <c r="A176" s="87"/>
      <c r="B176" s="4"/>
      <c r="C176" s="2"/>
      <c r="D176" s="112">
        <v>45544</v>
      </c>
      <c r="E176" s="112">
        <v>45544</v>
      </c>
      <c r="F176" s="113"/>
      <c r="G176" s="114"/>
      <c r="H176" s="115"/>
      <c r="I176" s="112">
        <v>45546</v>
      </c>
      <c r="J176" s="116">
        <v>45547</v>
      </c>
      <c r="K176" s="113"/>
      <c r="L176" s="114"/>
      <c r="M176" s="115"/>
      <c r="N176" s="112">
        <v>45549</v>
      </c>
      <c r="O176" s="116">
        <v>45550</v>
      </c>
      <c r="P176" s="18" t="s">
        <v>31</v>
      </c>
      <c r="Q176" s="19"/>
      <c r="R176" s="44"/>
      <c r="S176" s="51" t="s">
        <v>32</v>
      </c>
      <c r="T176" s="167" t="s">
        <v>172</v>
      </c>
      <c r="U176" s="167"/>
      <c r="V176" s="167"/>
      <c r="W176" s="167"/>
      <c r="X176" s="168"/>
    </row>
    <row r="177" spans="1:25" ht="15" hidden="1" thickBot="1">
      <c r="A177" s="88"/>
      <c r="B177" s="89"/>
      <c r="C177" s="90"/>
      <c r="D177" s="91"/>
      <c r="E177" s="92"/>
      <c r="F177" s="93"/>
      <c r="G177" s="94"/>
      <c r="H177" s="95"/>
      <c r="I177" s="91"/>
      <c r="J177" s="92"/>
      <c r="K177" s="93"/>
      <c r="L177" s="94"/>
      <c r="M177" s="95"/>
      <c r="N177" s="91"/>
      <c r="O177" s="92"/>
      <c r="P177" s="37" t="s">
        <v>35</v>
      </c>
      <c r="Q177" s="38">
        <f t="shared" ref="Q177:R177" si="115">SUM(Q175:Q176)</f>
        <v>0</v>
      </c>
      <c r="R177" s="45">
        <f t="shared" si="115"/>
        <v>0</v>
      </c>
      <c r="S177" s="53" t="s">
        <v>36</v>
      </c>
      <c r="T177" s="169" t="s">
        <v>173</v>
      </c>
      <c r="U177" s="169"/>
      <c r="V177" s="169"/>
      <c r="W177" s="169"/>
      <c r="X177" s="170"/>
    </row>
    <row r="178" spans="1:25" hidden="1">
      <c r="A178" s="50"/>
      <c r="B178" s="84"/>
      <c r="C178" s="85" t="s">
        <v>38</v>
      </c>
      <c r="D178" s="29">
        <f t="shared" ref="D178:E206" si="116">$B179</f>
        <v>24</v>
      </c>
      <c r="E178" s="30">
        <f t="shared" si="116"/>
        <v>24</v>
      </c>
      <c r="F178" s="31"/>
      <c r="G178" s="30" t="s">
        <v>39</v>
      </c>
      <c r="H178" s="32" t="s">
        <v>40</v>
      </c>
      <c r="I178" s="29">
        <f t="shared" ref="I178:J206" si="117">$B179</f>
        <v>24</v>
      </c>
      <c r="J178" s="30">
        <f t="shared" si="117"/>
        <v>24</v>
      </c>
      <c r="K178" s="30"/>
      <c r="L178" s="42" t="s">
        <v>39</v>
      </c>
      <c r="M178" s="43" t="s">
        <v>40</v>
      </c>
      <c r="N178" s="29">
        <f t="shared" ref="N178:O206" si="118">$B179</f>
        <v>24</v>
      </c>
      <c r="O178" s="30">
        <f t="shared" si="118"/>
        <v>24</v>
      </c>
      <c r="P178" s="30"/>
      <c r="Q178" s="42" t="s">
        <v>39</v>
      </c>
      <c r="R178" s="49" t="s">
        <v>40</v>
      </c>
      <c r="S178" s="162"/>
      <c r="T178" s="163"/>
      <c r="U178" s="163"/>
      <c r="V178" s="163"/>
      <c r="W178" s="163"/>
      <c r="X178" s="164"/>
    </row>
    <row r="179" spans="1:25" hidden="1">
      <c r="A179" s="86" t="s">
        <v>114</v>
      </c>
      <c r="B179" s="16">
        <f t="shared" ref="B179:B183" si="119">B175+1</f>
        <v>24</v>
      </c>
      <c r="C179" s="17" t="s">
        <v>25</v>
      </c>
      <c r="D179" s="33">
        <f t="shared" ref="D179:O179" si="120">D175+7</f>
        <v>45538</v>
      </c>
      <c r="E179" s="33">
        <f t="shared" si="120"/>
        <v>45538</v>
      </c>
      <c r="F179" s="33" t="e">
        <f t="shared" si="120"/>
        <v>#VALUE!</v>
      </c>
      <c r="G179" s="33">
        <f t="shared" si="120"/>
        <v>252</v>
      </c>
      <c r="H179" s="33">
        <f t="shared" si="120"/>
        <v>252</v>
      </c>
      <c r="I179" s="33">
        <f t="shared" si="120"/>
        <v>45541</v>
      </c>
      <c r="J179" s="33">
        <f t="shared" si="120"/>
        <v>45541</v>
      </c>
      <c r="K179" s="33" t="e">
        <f t="shared" si="120"/>
        <v>#VALUE!</v>
      </c>
      <c r="L179" s="33">
        <f t="shared" si="120"/>
        <v>252</v>
      </c>
      <c r="M179" s="33">
        <f t="shared" si="120"/>
        <v>252</v>
      </c>
      <c r="N179" s="33">
        <f t="shared" si="120"/>
        <v>45545</v>
      </c>
      <c r="O179" s="33">
        <f t="shared" si="120"/>
        <v>45545</v>
      </c>
      <c r="P179" s="18" t="s">
        <v>26</v>
      </c>
      <c r="Q179" s="19"/>
      <c r="R179" s="44"/>
      <c r="S179" s="51" t="s">
        <v>55</v>
      </c>
      <c r="T179" s="171" t="s">
        <v>174</v>
      </c>
      <c r="U179" s="171"/>
      <c r="V179" s="171"/>
      <c r="W179" s="171"/>
      <c r="X179" s="172"/>
    </row>
    <row r="180" spans="1:25" hidden="1">
      <c r="A180" s="87"/>
      <c r="B180" s="4"/>
      <c r="C180" s="2"/>
      <c r="D180" s="33"/>
      <c r="E180" s="24"/>
      <c r="F180" s="18"/>
      <c r="G180" s="19"/>
      <c r="H180" s="34"/>
      <c r="I180" s="33">
        <v>45552</v>
      </c>
      <c r="J180" s="24">
        <v>45553</v>
      </c>
      <c r="K180" s="18"/>
      <c r="L180" s="19"/>
      <c r="M180" s="34"/>
      <c r="N180" s="120">
        <v>45560</v>
      </c>
      <c r="O180" s="121">
        <v>45560</v>
      </c>
      <c r="P180" s="18" t="s">
        <v>31</v>
      </c>
      <c r="Q180" s="19"/>
      <c r="R180" s="44"/>
      <c r="S180" s="51" t="s">
        <v>32</v>
      </c>
      <c r="T180" s="167" t="s">
        <v>175</v>
      </c>
      <c r="U180" s="167"/>
      <c r="V180" s="167"/>
      <c r="W180" s="167"/>
      <c r="X180" s="168"/>
    </row>
    <row r="181" spans="1:25" ht="15" hidden="1" thickBot="1">
      <c r="A181" s="88"/>
      <c r="B181" s="89"/>
      <c r="C181" s="90"/>
      <c r="D181" s="91"/>
      <c r="E181" s="92"/>
      <c r="F181" s="93"/>
      <c r="G181" s="94"/>
      <c r="H181" s="95"/>
      <c r="I181" s="91"/>
      <c r="J181" s="92"/>
      <c r="K181" s="93"/>
      <c r="L181" s="94"/>
      <c r="M181" s="95"/>
      <c r="N181" s="91"/>
      <c r="O181" s="92"/>
      <c r="P181" s="37" t="s">
        <v>35</v>
      </c>
      <c r="Q181" s="38">
        <f t="shared" ref="Q181:R181" si="121">SUM(Q179:Q180)</f>
        <v>0</v>
      </c>
      <c r="R181" s="45">
        <f t="shared" si="121"/>
        <v>0</v>
      </c>
      <c r="S181" s="53" t="s">
        <v>36</v>
      </c>
      <c r="T181" s="169" t="s">
        <v>176</v>
      </c>
      <c r="U181" s="169"/>
      <c r="V181" s="169"/>
      <c r="W181" s="169"/>
      <c r="X181" s="170"/>
    </row>
    <row r="182" spans="1:25" hidden="1">
      <c r="A182" s="50"/>
      <c r="B182" s="84"/>
      <c r="C182" s="85" t="s">
        <v>38</v>
      </c>
      <c r="D182" s="29">
        <f t="shared" si="116"/>
        <v>25</v>
      </c>
      <c r="E182" s="30">
        <f t="shared" si="116"/>
        <v>25</v>
      </c>
      <c r="F182" s="31"/>
      <c r="G182" s="30" t="s">
        <v>39</v>
      </c>
      <c r="H182" s="32" t="s">
        <v>40</v>
      </c>
      <c r="I182" s="29">
        <f t="shared" si="117"/>
        <v>25</v>
      </c>
      <c r="J182" s="30">
        <f t="shared" si="117"/>
        <v>25</v>
      </c>
      <c r="K182" s="30"/>
      <c r="L182" s="42" t="s">
        <v>39</v>
      </c>
      <c r="M182" s="43" t="s">
        <v>40</v>
      </c>
      <c r="N182" s="29">
        <f t="shared" si="118"/>
        <v>25</v>
      </c>
      <c r="O182" s="30">
        <f t="shared" si="118"/>
        <v>25</v>
      </c>
      <c r="P182" s="30"/>
      <c r="Q182" s="42" t="s">
        <v>39</v>
      </c>
      <c r="R182" s="49" t="s">
        <v>40</v>
      </c>
      <c r="S182" s="162"/>
      <c r="T182" s="163"/>
      <c r="U182" s="163"/>
      <c r="V182" s="163"/>
      <c r="W182" s="163"/>
      <c r="X182" s="164"/>
    </row>
    <row r="183" spans="1:25" hidden="1">
      <c r="A183" s="86" t="s">
        <v>114</v>
      </c>
      <c r="B183" s="16">
        <f t="shared" si="119"/>
        <v>25</v>
      </c>
      <c r="C183" s="17" t="s">
        <v>25</v>
      </c>
      <c r="D183" s="33">
        <f t="shared" ref="D183:O183" si="122">D179+7</f>
        <v>45545</v>
      </c>
      <c r="E183" s="33">
        <f t="shared" si="122"/>
        <v>45545</v>
      </c>
      <c r="F183" s="33" t="e">
        <f t="shared" si="122"/>
        <v>#VALUE!</v>
      </c>
      <c r="G183" s="33">
        <f t="shared" si="122"/>
        <v>259</v>
      </c>
      <c r="H183" s="33">
        <f t="shared" si="122"/>
        <v>259</v>
      </c>
      <c r="I183" s="33">
        <f t="shared" si="122"/>
        <v>45548</v>
      </c>
      <c r="J183" s="33">
        <f t="shared" si="122"/>
        <v>45548</v>
      </c>
      <c r="K183" s="33" t="e">
        <f t="shared" si="122"/>
        <v>#VALUE!</v>
      </c>
      <c r="L183" s="33">
        <f t="shared" si="122"/>
        <v>259</v>
      </c>
      <c r="M183" s="33">
        <f t="shared" si="122"/>
        <v>259</v>
      </c>
      <c r="N183" s="33">
        <f t="shared" si="122"/>
        <v>45552</v>
      </c>
      <c r="O183" s="33">
        <f t="shared" si="122"/>
        <v>45552</v>
      </c>
      <c r="P183" s="18" t="s">
        <v>26</v>
      </c>
      <c r="Q183" s="19"/>
      <c r="R183" s="44"/>
      <c r="S183" s="51" t="s">
        <v>55</v>
      </c>
      <c r="T183" s="171" t="s">
        <v>177</v>
      </c>
      <c r="U183" s="171"/>
      <c r="V183" s="171"/>
      <c r="W183" s="171"/>
      <c r="X183" s="172"/>
    </row>
    <row r="184" spans="1:25" hidden="1">
      <c r="A184" s="87"/>
      <c r="B184" s="4"/>
      <c r="C184" s="2"/>
      <c r="D184" s="33"/>
      <c r="E184" s="24"/>
      <c r="F184" s="18"/>
      <c r="G184" s="19"/>
      <c r="H184" s="34"/>
      <c r="I184" s="120">
        <v>45563</v>
      </c>
      <c r="J184" s="121">
        <v>45564</v>
      </c>
      <c r="K184" s="18"/>
      <c r="L184" s="19"/>
      <c r="M184" s="34"/>
      <c r="N184" s="112">
        <v>45566</v>
      </c>
      <c r="O184" s="112">
        <v>45566</v>
      </c>
      <c r="P184" s="18" t="s">
        <v>31</v>
      </c>
      <c r="Q184" s="19"/>
      <c r="R184" s="44"/>
      <c r="S184" s="51" t="s">
        <v>32</v>
      </c>
      <c r="T184" s="167" t="s">
        <v>178</v>
      </c>
      <c r="U184" s="167"/>
      <c r="V184" s="167"/>
      <c r="W184" s="167"/>
      <c r="X184" s="168"/>
    </row>
    <row r="185" spans="1:25" ht="15" hidden="1" thickBot="1">
      <c r="A185" s="88"/>
      <c r="B185" s="89"/>
      <c r="C185" s="90"/>
      <c r="D185" s="91"/>
      <c r="E185" s="92"/>
      <c r="F185" s="93"/>
      <c r="G185" s="94"/>
      <c r="H185" s="95"/>
      <c r="I185" s="91"/>
      <c r="J185" s="92"/>
      <c r="K185" s="93"/>
      <c r="L185" s="94"/>
      <c r="M185" s="95"/>
      <c r="N185" s="91"/>
      <c r="O185" s="92"/>
      <c r="P185" s="37" t="s">
        <v>35</v>
      </c>
      <c r="Q185" s="38">
        <f t="shared" ref="Q185:R185" si="123">SUM(Q183:Q184)</f>
        <v>0</v>
      </c>
      <c r="R185" s="45">
        <f t="shared" si="123"/>
        <v>0</v>
      </c>
      <c r="S185" s="53" t="s">
        <v>36</v>
      </c>
      <c r="T185" s="169" t="s">
        <v>179</v>
      </c>
      <c r="U185" s="169"/>
      <c r="V185" s="169"/>
      <c r="W185" s="169"/>
      <c r="X185" s="170"/>
    </row>
    <row r="186" spans="1:25" hidden="1">
      <c r="A186" s="50"/>
      <c r="B186" s="84"/>
      <c r="C186" s="85" t="s">
        <v>38</v>
      </c>
      <c r="D186" s="29">
        <f t="shared" si="116"/>
        <v>34</v>
      </c>
      <c r="E186" s="30">
        <f t="shared" si="116"/>
        <v>34</v>
      </c>
      <c r="F186" s="31"/>
      <c r="G186" s="30" t="s">
        <v>39</v>
      </c>
      <c r="H186" s="32" t="s">
        <v>40</v>
      </c>
      <c r="I186" s="29">
        <f t="shared" si="117"/>
        <v>34</v>
      </c>
      <c r="J186" s="30">
        <f t="shared" si="117"/>
        <v>34</v>
      </c>
      <c r="K186" s="30"/>
      <c r="L186" s="42" t="s">
        <v>39</v>
      </c>
      <c r="M186" s="43" t="s">
        <v>40</v>
      </c>
      <c r="N186" s="29">
        <f t="shared" si="118"/>
        <v>34</v>
      </c>
      <c r="O186" s="30">
        <f t="shared" si="118"/>
        <v>34</v>
      </c>
      <c r="P186" s="30"/>
      <c r="Q186" s="42" t="s">
        <v>39</v>
      </c>
      <c r="R186" s="49" t="s">
        <v>40</v>
      </c>
      <c r="S186" s="162"/>
      <c r="T186" s="163"/>
      <c r="U186" s="163"/>
      <c r="V186" s="163"/>
      <c r="W186" s="163"/>
      <c r="X186" s="164"/>
    </row>
    <row r="187" spans="1:25" hidden="1">
      <c r="A187" s="86" t="s">
        <v>180</v>
      </c>
      <c r="B187" s="16">
        <v>34</v>
      </c>
      <c r="C187" s="17" t="s">
        <v>25</v>
      </c>
      <c r="D187" s="33">
        <v>45565</v>
      </c>
      <c r="E187" s="33">
        <v>45565</v>
      </c>
      <c r="F187" s="33" t="e">
        <f t="shared" ref="F187:M187" si="124">F183+7</f>
        <v>#VALUE!</v>
      </c>
      <c r="G187" s="33">
        <f t="shared" si="124"/>
        <v>266</v>
      </c>
      <c r="H187" s="33">
        <f t="shared" si="124"/>
        <v>266</v>
      </c>
      <c r="I187" s="33">
        <v>45567</v>
      </c>
      <c r="J187" s="33">
        <v>45567</v>
      </c>
      <c r="K187" s="33" t="e">
        <f t="shared" si="124"/>
        <v>#VALUE!</v>
      </c>
      <c r="L187" s="33">
        <f t="shared" si="124"/>
        <v>266</v>
      </c>
      <c r="M187" s="33">
        <f t="shared" si="124"/>
        <v>266</v>
      </c>
      <c r="N187" s="33"/>
      <c r="O187" s="33"/>
      <c r="P187" s="18" t="s">
        <v>26</v>
      </c>
      <c r="Q187" s="19"/>
      <c r="R187" s="44"/>
      <c r="S187" s="143" t="s">
        <v>55</v>
      </c>
      <c r="T187" s="165" t="s">
        <v>181</v>
      </c>
      <c r="U187" s="165"/>
      <c r="V187" s="165"/>
      <c r="W187" s="165"/>
      <c r="X187" s="175"/>
      <c r="Y187" s="228" t="s">
        <v>182</v>
      </c>
    </row>
    <row r="188" spans="1:25" hidden="1">
      <c r="A188" s="87"/>
      <c r="B188" s="4"/>
      <c r="C188" s="2"/>
      <c r="D188" s="33"/>
      <c r="E188" s="24"/>
      <c r="F188" s="18"/>
      <c r="G188" s="19"/>
      <c r="H188" s="34"/>
      <c r="I188" s="33"/>
      <c r="J188" s="24"/>
      <c r="K188" s="18"/>
      <c r="L188" s="19"/>
      <c r="M188" s="34"/>
      <c r="N188" s="33"/>
      <c r="O188" s="24"/>
      <c r="P188" s="18" t="s">
        <v>31</v>
      </c>
      <c r="Q188" s="19"/>
      <c r="R188" s="44"/>
      <c r="S188" s="143" t="s">
        <v>32</v>
      </c>
      <c r="T188" s="165" t="s">
        <v>183</v>
      </c>
      <c r="U188" s="165"/>
      <c r="V188" s="165"/>
      <c r="W188" s="165"/>
      <c r="X188" s="175"/>
      <c r="Y188" s="228"/>
    </row>
    <row r="189" spans="1:25" ht="15" hidden="1" thickBot="1">
      <c r="A189" s="88"/>
      <c r="B189" s="89"/>
      <c r="C189" s="90"/>
      <c r="D189" s="91"/>
      <c r="E189" s="92"/>
      <c r="F189" s="93"/>
      <c r="G189" s="94"/>
      <c r="H189" s="95"/>
      <c r="I189" s="91"/>
      <c r="J189" s="92"/>
      <c r="K189" s="93"/>
      <c r="L189" s="94"/>
      <c r="M189" s="95"/>
      <c r="N189" s="91"/>
      <c r="O189" s="92"/>
      <c r="P189" s="37" t="s">
        <v>35</v>
      </c>
      <c r="Q189" s="38">
        <f t="shared" ref="Q189:R189" si="125">SUM(Q187:Q188)</f>
        <v>0</v>
      </c>
      <c r="R189" s="45">
        <f t="shared" si="125"/>
        <v>0</v>
      </c>
      <c r="S189" s="145" t="s">
        <v>36</v>
      </c>
      <c r="T189" s="176" t="s">
        <v>184</v>
      </c>
      <c r="U189" s="176"/>
      <c r="V189" s="176"/>
      <c r="W189" s="176"/>
      <c r="X189" s="177"/>
      <c r="Y189" s="228"/>
    </row>
    <row r="190" spans="1:25" hidden="1">
      <c r="A190" s="50"/>
      <c r="B190" s="84"/>
      <c r="C190" s="85" t="s">
        <v>38</v>
      </c>
      <c r="D190" s="29">
        <f t="shared" si="116"/>
        <v>0</v>
      </c>
      <c r="E190" s="30">
        <f t="shared" si="116"/>
        <v>0</v>
      </c>
      <c r="F190" s="31"/>
      <c r="G190" s="30" t="s">
        <v>39</v>
      </c>
      <c r="H190" s="32" t="s">
        <v>40</v>
      </c>
      <c r="I190" s="29">
        <f t="shared" si="117"/>
        <v>0</v>
      </c>
      <c r="J190" s="30">
        <f t="shared" si="117"/>
        <v>0</v>
      </c>
      <c r="K190" s="30"/>
      <c r="L190" s="42" t="s">
        <v>39</v>
      </c>
      <c r="M190" s="43" t="s">
        <v>40</v>
      </c>
      <c r="N190" s="29">
        <f t="shared" si="118"/>
        <v>0</v>
      </c>
      <c r="O190" s="30">
        <f t="shared" si="118"/>
        <v>0</v>
      </c>
      <c r="P190" s="30"/>
      <c r="Q190" s="42" t="s">
        <v>39</v>
      </c>
      <c r="R190" s="49" t="s">
        <v>40</v>
      </c>
      <c r="S190" s="178"/>
      <c r="T190" s="179"/>
      <c r="U190" s="179"/>
      <c r="V190" s="179"/>
      <c r="W190" s="179"/>
      <c r="X190" s="182"/>
      <c r="Y190" s="228"/>
    </row>
    <row r="191" spans="1:25" hidden="1">
      <c r="A191" s="86" t="s">
        <v>114</v>
      </c>
      <c r="B191" s="16"/>
      <c r="C191" s="109" t="s">
        <v>25</v>
      </c>
      <c r="D191" s="96">
        <v>45559</v>
      </c>
      <c r="E191" s="96">
        <v>45559</v>
      </c>
      <c r="F191" s="96" t="e">
        <v>#VALUE!</v>
      </c>
      <c r="G191" s="96">
        <v>273</v>
      </c>
      <c r="H191" s="96">
        <v>273</v>
      </c>
      <c r="I191" s="96">
        <v>45562</v>
      </c>
      <c r="J191" s="96">
        <v>45562</v>
      </c>
      <c r="K191" s="96" t="e">
        <v>#VALUE!</v>
      </c>
      <c r="L191" s="96">
        <v>273</v>
      </c>
      <c r="M191" s="96">
        <v>273</v>
      </c>
      <c r="N191" s="96">
        <v>45566</v>
      </c>
      <c r="O191" s="96">
        <v>45566</v>
      </c>
      <c r="P191" s="98" t="s">
        <v>26</v>
      </c>
      <c r="Q191" s="99"/>
      <c r="R191" s="142"/>
      <c r="S191" s="143" t="s">
        <v>55</v>
      </c>
      <c r="T191" s="165" t="s">
        <v>185</v>
      </c>
      <c r="U191" s="165"/>
      <c r="V191" s="165"/>
      <c r="W191" s="165"/>
      <c r="X191" s="175"/>
      <c r="Y191" s="228"/>
    </row>
    <row r="192" spans="1:25" hidden="1">
      <c r="A192" s="87"/>
      <c r="B192" s="4"/>
      <c r="C192" s="110"/>
      <c r="D192" s="96"/>
      <c r="E192" s="97"/>
      <c r="F192" s="98"/>
      <c r="G192" s="99"/>
      <c r="H192" s="100"/>
      <c r="I192" s="96"/>
      <c r="J192" s="97"/>
      <c r="K192" s="98"/>
      <c r="L192" s="99"/>
      <c r="M192" s="100"/>
      <c r="N192" s="96"/>
      <c r="O192" s="97"/>
      <c r="P192" s="98" t="s">
        <v>31</v>
      </c>
      <c r="Q192" s="99"/>
      <c r="R192" s="142"/>
      <c r="S192" s="143" t="s">
        <v>32</v>
      </c>
      <c r="T192" s="165" t="s">
        <v>186</v>
      </c>
      <c r="U192" s="165"/>
      <c r="V192" s="165"/>
      <c r="W192" s="165"/>
      <c r="X192" s="175"/>
      <c r="Y192" s="228"/>
    </row>
    <row r="193" spans="1:25" ht="15" hidden="1" thickBot="1">
      <c r="A193" s="88"/>
      <c r="B193" s="89"/>
      <c r="C193" s="111"/>
      <c r="D193" s="101"/>
      <c r="E193" s="102"/>
      <c r="F193" s="103"/>
      <c r="G193" s="104"/>
      <c r="H193" s="105"/>
      <c r="I193" s="101"/>
      <c r="J193" s="102"/>
      <c r="K193" s="103"/>
      <c r="L193" s="104"/>
      <c r="M193" s="105"/>
      <c r="N193" s="101"/>
      <c r="O193" s="102"/>
      <c r="P193" s="103" t="s">
        <v>35</v>
      </c>
      <c r="Q193" s="104">
        <f t="shared" ref="Q193:R193" si="126">SUM(Q191:Q192)</f>
        <v>0</v>
      </c>
      <c r="R193" s="144">
        <f t="shared" si="126"/>
        <v>0</v>
      </c>
      <c r="S193" s="145" t="s">
        <v>36</v>
      </c>
      <c r="T193" s="176" t="s">
        <v>187</v>
      </c>
      <c r="U193" s="176"/>
      <c r="V193" s="176"/>
      <c r="W193" s="176"/>
      <c r="X193" s="177"/>
      <c r="Y193" s="228"/>
    </row>
    <row r="194" spans="1:25" hidden="1">
      <c r="A194" s="50"/>
      <c r="B194" s="84"/>
      <c r="C194" s="146" t="s">
        <v>38</v>
      </c>
      <c r="D194" s="147">
        <f t="shared" si="116"/>
        <v>0</v>
      </c>
      <c r="E194" s="148">
        <f t="shared" si="116"/>
        <v>0</v>
      </c>
      <c r="F194" s="149"/>
      <c r="G194" s="148" t="s">
        <v>39</v>
      </c>
      <c r="H194" s="150" t="s">
        <v>40</v>
      </c>
      <c r="I194" s="147">
        <f t="shared" si="117"/>
        <v>0</v>
      </c>
      <c r="J194" s="148">
        <f t="shared" si="117"/>
        <v>0</v>
      </c>
      <c r="K194" s="148"/>
      <c r="L194" s="151" t="s">
        <v>39</v>
      </c>
      <c r="M194" s="152" t="s">
        <v>40</v>
      </c>
      <c r="N194" s="147">
        <f t="shared" si="118"/>
        <v>0</v>
      </c>
      <c r="O194" s="148">
        <f t="shared" si="118"/>
        <v>0</v>
      </c>
      <c r="P194" s="148"/>
      <c r="Q194" s="151" t="s">
        <v>39</v>
      </c>
      <c r="R194" s="153" t="s">
        <v>40</v>
      </c>
      <c r="S194" s="178"/>
      <c r="T194" s="179"/>
      <c r="U194" s="179"/>
      <c r="V194" s="179"/>
      <c r="W194" s="179"/>
      <c r="X194" s="182"/>
      <c r="Y194" s="228"/>
    </row>
    <row r="195" spans="1:25" hidden="1">
      <c r="A195" s="86" t="s">
        <v>114</v>
      </c>
      <c r="B195" s="16"/>
      <c r="C195" s="109" t="s">
        <v>25</v>
      </c>
      <c r="D195" s="96">
        <f t="shared" ref="D195:O195" si="127">D191+7</f>
        <v>45566</v>
      </c>
      <c r="E195" s="96">
        <f t="shared" si="127"/>
        <v>45566</v>
      </c>
      <c r="F195" s="96" t="e">
        <f t="shared" si="127"/>
        <v>#VALUE!</v>
      </c>
      <c r="G195" s="96">
        <f t="shared" si="127"/>
        <v>280</v>
      </c>
      <c r="H195" s="96">
        <f t="shared" si="127"/>
        <v>280</v>
      </c>
      <c r="I195" s="96">
        <f t="shared" si="127"/>
        <v>45569</v>
      </c>
      <c r="J195" s="96">
        <f t="shared" si="127"/>
        <v>45569</v>
      </c>
      <c r="K195" s="96" t="e">
        <f t="shared" si="127"/>
        <v>#VALUE!</v>
      </c>
      <c r="L195" s="96">
        <f t="shared" si="127"/>
        <v>280</v>
      </c>
      <c r="M195" s="96">
        <f t="shared" si="127"/>
        <v>280</v>
      </c>
      <c r="N195" s="96">
        <f t="shared" si="127"/>
        <v>45573</v>
      </c>
      <c r="O195" s="96">
        <f t="shared" si="127"/>
        <v>45573</v>
      </c>
      <c r="P195" s="98" t="s">
        <v>26</v>
      </c>
      <c r="Q195" s="99"/>
      <c r="R195" s="142"/>
      <c r="S195" s="143" t="s">
        <v>55</v>
      </c>
      <c r="T195" s="165" t="s">
        <v>188</v>
      </c>
      <c r="U195" s="165"/>
      <c r="V195" s="165"/>
      <c r="W195" s="165"/>
      <c r="X195" s="175"/>
      <c r="Y195" s="228"/>
    </row>
    <row r="196" spans="1:25" hidden="1">
      <c r="A196" s="87"/>
      <c r="B196" s="4"/>
      <c r="C196" s="110"/>
      <c r="D196" s="96"/>
      <c r="E196" s="97"/>
      <c r="F196" s="98"/>
      <c r="G196" s="99"/>
      <c r="H196" s="100"/>
      <c r="I196" s="96"/>
      <c r="J196" s="97"/>
      <c r="K196" s="98"/>
      <c r="L196" s="99"/>
      <c r="M196" s="100"/>
      <c r="N196" s="96"/>
      <c r="O196" s="97"/>
      <c r="P196" s="98" t="s">
        <v>31</v>
      </c>
      <c r="Q196" s="99"/>
      <c r="R196" s="142"/>
      <c r="S196" s="143" t="s">
        <v>32</v>
      </c>
      <c r="T196" s="165" t="s">
        <v>189</v>
      </c>
      <c r="U196" s="165"/>
      <c r="V196" s="165"/>
      <c r="W196" s="165"/>
      <c r="X196" s="175"/>
      <c r="Y196" s="228"/>
    </row>
    <row r="197" spans="1:25" ht="15" hidden="1" thickBot="1">
      <c r="A197" s="88"/>
      <c r="B197" s="89"/>
      <c r="C197" s="111"/>
      <c r="D197" s="101"/>
      <c r="E197" s="102"/>
      <c r="F197" s="103"/>
      <c r="G197" s="104"/>
      <c r="H197" s="105"/>
      <c r="I197" s="101"/>
      <c r="J197" s="102"/>
      <c r="K197" s="103"/>
      <c r="L197" s="104"/>
      <c r="M197" s="105"/>
      <c r="N197" s="101"/>
      <c r="O197" s="102"/>
      <c r="P197" s="103" t="s">
        <v>35</v>
      </c>
      <c r="Q197" s="104">
        <f t="shared" ref="Q197:R197" si="128">SUM(Q195:Q196)</f>
        <v>0</v>
      </c>
      <c r="R197" s="144">
        <f t="shared" si="128"/>
        <v>0</v>
      </c>
      <c r="S197" s="145" t="s">
        <v>36</v>
      </c>
      <c r="T197" s="176" t="s">
        <v>190</v>
      </c>
      <c r="U197" s="176"/>
      <c r="V197" s="176"/>
      <c r="W197" s="176"/>
      <c r="X197" s="177"/>
      <c r="Y197" s="228"/>
    </row>
    <row r="198" spans="1:25" hidden="1">
      <c r="A198" s="50"/>
      <c r="B198" s="84"/>
      <c r="C198" s="146" t="s">
        <v>38</v>
      </c>
      <c r="D198" s="147">
        <f t="shared" si="116"/>
        <v>0</v>
      </c>
      <c r="E198" s="148">
        <f t="shared" si="116"/>
        <v>0</v>
      </c>
      <c r="F198" s="149"/>
      <c r="G198" s="148" t="s">
        <v>39</v>
      </c>
      <c r="H198" s="150" t="s">
        <v>40</v>
      </c>
      <c r="I198" s="147">
        <f t="shared" si="117"/>
        <v>0</v>
      </c>
      <c r="J198" s="148">
        <f t="shared" si="117"/>
        <v>0</v>
      </c>
      <c r="K198" s="148"/>
      <c r="L198" s="151" t="s">
        <v>39</v>
      </c>
      <c r="M198" s="152" t="s">
        <v>40</v>
      </c>
      <c r="N198" s="147">
        <f t="shared" si="118"/>
        <v>0</v>
      </c>
      <c r="O198" s="148">
        <f t="shared" si="118"/>
        <v>0</v>
      </c>
      <c r="P198" s="148"/>
      <c r="Q198" s="151" t="s">
        <v>39</v>
      </c>
      <c r="R198" s="153" t="s">
        <v>40</v>
      </c>
      <c r="S198" s="178"/>
      <c r="T198" s="179"/>
      <c r="U198" s="179"/>
      <c r="V198" s="179"/>
      <c r="W198" s="179"/>
      <c r="X198" s="180"/>
    </row>
    <row r="199" spans="1:25" hidden="1">
      <c r="A199" s="86" t="s">
        <v>114</v>
      </c>
      <c r="B199" s="16"/>
      <c r="C199" s="109" t="s">
        <v>25</v>
      </c>
      <c r="D199" s="96">
        <f t="shared" ref="D199:O199" si="129">D195+7</f>
        <v>45573</v>
      </c>
      <c r="E199" s="96">
        <f t="shared" si="129"/>
        <v>45573</v>
      </c>
      <c r="F199" s="96" t="e">
        <f t="shared" si="129"/>
        <v>#VALUE!</v>
      </c>
      <c r="G199" s="96">
        <f t="shared" si="129"/>
        <v>287</v>
      </c>
      <c r="H199" s="96">
        <f t="shared" si="129"/>
        <v>287</v>
      </c>
      <c r="I199" s="96">
        <f t="shared" si="129"/>
        <v>45576</v>
      </c>
      <c r="J199" s="96">
        <f t="shared" si="129"/>
        <v>45576</v>
      </c>
      <c r="K199" s="96" t="e">
        <f t="shared" si="129"/>
        <v>#VALUE!</v>
      </c>
      <c r="L199" s="96">
        <f t="shared" si="129"/>
        <v>287</v>
      </c>
      <c r="M199" s="96">
        <f t="shared" si="129"/>
        <v>287</v>
      </c>
      <c r="N199" s="96">
        <f t="shared" si="129"/>
        <v>45580</v>
      </c>
      <c r="O199" s="96">
        <f t="shared" si="129"/>
        <v>45580</v>
      </c>
      <c r="P199" s="98" t="s">
        <v>26</v>
      </c>
      <c r="Q199" s="99"/>
      <c r="R199" s="142"/>
      <c r="S199" s="143" t="s">
        <v>55</v>
      </c>
      <c r="T199" s="165" t="s">
        <v>191</v>
      </c>
      <c r="U199" s="165"/>
      <c r="V199" s="165"/>
      <c r="W199" s="165"/>
      <c r="X199" s="166"/>
    </row>
    <row r="200" spans="1:25" hidden="1">
      <c r="A200" s="87"/>
      <c r="B200" s="4"/>
      <c r="C200" s="110"/>
      <c r="D200" s="96"/>
      <c r="E200" s="97"/>
      <c r="F200" s="98"/>
      <c r="G200" s="99"/>
      <c r="H200" s="100"/>
      <c r="I200" s="96"/>
      <c r="J200" s="97"/>
      <c r="K200" s="98"/>
      <c r="L200" s="99"/>
      <c r="M200" s="100"/>
      <c r="N200" s="96"/>
      <c r="O200" s="97"/>
      <c r="P200" s="98" t="s">
        <v>31</v>
      </c>
      <c r="Q200" s="99"/>
      <c r="R200" s="142"/>
      <c r="S200" s="143" t="s">
        <v>32</v>
      </c>
      <c r="T200" s="165" t="s">
        <v>192</v>
      </c>
      <c r="U200" s="165"/>
      <c r="V200" s="165"/>
      <c r="W200" s="165"/>
      <c r="X200" s="166"/>
    </row>
    <row r="201" spans="1:25" ht="15" hidden="1" thickBot="1">
      <c r="A201" s="88"/>
      <c r="B201" s="89"/>
      <c r="C201" s="111"/>
      <c r="D201" s="101"/>
      <c r="E201" s="102"/>
      <c r="F201" s="103"/>
      <c r="G201" s="104"/>
      <c r="H201" s="105"/>
      <c r="I201" s="101"/>
      <c r="J201" s="102"/>
      <c r="K201" s="103"/>
      <c r="L201" s="104"/>
      <c r="M201" s="105"/>
      <c r="N201" s="101"/>
      <c r="O201" s="102"/>
      <c r="P201" s="103" t="s">
        <v>35</v>
      </c>
      <c r="Q201" s="104">
        <f t="shared" ref="Q201:R201" si="130">SUM(Q199:Q200)</f>
        <v>0</v>
      </c>
      <c r="R201" s="144">
        <f t="shared" si="130"/>
        <v>0</v>
      </c>
      <c r="S201" s="145" t="s">
        <v>36</v>
      </c>
      <c r="T201" s="176" t="s">
        <v>193</v>
      </c>
      <c r="U201" s="176"/>
      <c r="V201" s="176"/>
      <c r="W201" s="176"/>
      <c r="X201" s="181"/>
    </row>
    <row r="202" spans="1:25" hidden="1">
      <c r="A202" s="50"/>
      <c r="B202" s="84"/>
      <c r="C202" s="85" t="s">
        <v>38</v>
      </c>
      <c r="D202" s="29">
        <f t="shared" si="116"/>
        <v>28</v>
      </c>
      <c r="E202" s="30">
        <f t="shared" si="116"/>
        <v>28</v>
      </c>
      <c r="F202" s="31"/>
      <c r="G202" s="30" t="s">
        <v>39</v>
      </c>
      <c r="H202" s="32" t="s">
        <v>40</v>
      </c>
      <c r="I202" s="29">
        <f t="shared" si="117"/>
        <v>28</v>
      </c>
      <c r="J202" s="30">
        <f t="shared" si="117"/>
        <v>28</v>
      </c>
      <c r="K202" s="30"/>
      <c r="L202" s="42" t="s">
        <v>39</v>
      </c>
      <c r="M202" s="43" t="s">
        <v>40</v>
      </c>
      <c r="N202" s="29">
        <f t="shared" si="118"/>
        <v>28</v>
      </c>
      <c r="O202" s="30">
        <f t="shared" si="118"/>
        <v>28</v>
      </c>
      <c r="P202" s="30"/>
      <c r="Q202" s="42" t="s">
        <v>39</v>
      </c>
      <c r="R202" s="49" t="s">
        <v>40</v>
      </c>
      <c r="S202" s="162"/>
      <c r="T202" s="163"/>
      <c r="U202" s="163"/>
      <c r="V202" s="163"/>
      <c r="W202" s="163"/>
      <c r="X202" s="164"/>
    </row>
    <row r="203" spans="1:25" hidden="1">
      <c r="A203" s="86" t="s">
        <v>114</v>
      </c>
      <c r="B203" s="16">
        <v>28</v>
      </c>
      <c r="C203" s="17" t="s">
        <v>25</v>
      </c>
      <c r="D203" s="33">
        <f t="shared" ref="D203:O203" si="131">D199+7</f>
        <v>45580</v>
      </c>
      <c r="E203" s="33">
        <f t="shared" si="131"/>
        <v>45580</v>
      </c>
      <c r="F203" s="33" t="e">
        <f t="shared" si="131"/>
        <v>#VALUE!</v>
      </c>
      <c r="G203" s="33">
        <f t="shared" si="131"/>
        <v>294</v>
      </c>
      <c r="H203" s="33">
        <f t="shared" si="131"/>
        <v>294</v>
      </c>
      <c r="I203" s="33">
        <f t="shared" si="131"/>
        <v>45583</v>
      </c>
      <c r="J203" s="33">
        <f t="shared" si="131"/>
        <v>45583</v>
      </c>
      <c r="K203" s="33" t="e">
        <f t="shared" si="131"/>
        <v>#VALUE!</v>
      </c>
      <c r="L203" s="33">
        <f t="shared" si="131"/>
        <v>294</v>
      </c>
      <c r="M203" s="33">
        <f t="shared" si="131"/>
        <v>294</v>
      </c>
      <c r="N203" s="33">
        <f t="shared" si="131"/>
        <v>45587</v>
      </c>
      <c r="O203" s="33">
        <f t="shared" si="131"/>
        <v>45587</v>
      </c>
      <c r="P203" s="18" t="s">
        <v>26</v>
      </c>
      <c r="Q203" s="19"/>
      <c r="R203" s="44"/>
      <c r="S203" s="51" t="s">
        <v>55</v>
      </c>
      <c r="T203" s="171" t="s">
        <v>194</v>
      </c>
      <c r="U203" s="171"/>
      <c r="V203" s="171"/>
      <c r="W203" s="171"/>
      <c r="X203" s="172"/>
    </row>
    <row r="204" spans="1:25" hidden="1">
      <c r="A204" s="87"/>
      <c r="B204" s="4"/>
      <c r="C204" s="2"/>
      <c r="D204" s="33"/>
      <c r="E204" s="24"/>
      <c r="F204" s="18"/>
      <c r="G204" s="19"/>
      <c r="H204" s="34"/>
      <c r="I204" s="33"/>
      <c r="J204" s="24"/>
      <c r="K204" s="18"/>
      <c r="L204" s="19"/>
      <c r="M204" s="34"/>
      <c r="N204" s="33"/>
      <c r="O204" s="24"/>
      <c r="P204" s="18" t="s">
        <v>31</v>
      </c>
      <c r="Q204" s="19"/>
      <c r="R204" s="44"/>
      <c r="S204" s="51" t="s">
        <v>32</v>
      </c>
      <c r="T204" s="167" t="s">
        <v>86</v>
      </c>
      <c r="U204" s="167"/>
      <c r="V204" s="167"/>
      <c r="W204" s="167"/>
      <c r="X204" s="168"/>
    </row>
    <row r="205" spans="1:25" ht="15" hidden="1" thickBot="1">
      <c r="A205" s="88"/>
      <c r="B205" s="89"/>
      <c r="C205" s="90"/>
      <c r="D205" s="91"/>
      <c r="E205" s="92"/>
      <c r="F205" s="93"/>
      <c r="G205" s="94"/>
      <c r="H205" s="95"/>
      <c r="I205" s="91"/>
      <c r="J205" s="92"/>
      <c r="K205" s="93"/>
      <c r="L205" s="94"/>
      <c r="M205" s="95"/>
      <c r="N205" s="91"/>
      <c r="O205" s="92"/>
      <c r="P205" s="37" t="s">
        <v>35</v>
      </c>
      <c r="Q205" s="38">
        <f t="shared" ref="Q205:R205" si="132">SUM(Q203:Q204)</f>
        <v>0</v>
      </c>
      <c r="R205" s="45">
        <f t="shared" si="132"/>
        <v>0</v>
      </c>
      <c r="S205" s="53" t="s">
        <v>36</v>
      </c>
      <c r="T205" s="169" t="s">
        <v>195</v>
      </c>
      <c r="U205" s="169"/>
      <c r="V205" s="169"/>
      <c r="W205" s="169"/>
      <c r="X205" s="170"/>
    </row>
    <row r="206" spans="1:25" hidden="1">
      <c r="A206" s="50"/>
      <c r="B206" s="84"/>
      <c r="C206" s="85" t="s">
        <v>38</v>
      </c>
      <c r="D206" s="29">
        <f t="shared" si="116"/>
        <v>29</v>
      </c>
      <c r="E206" s="30">
        <f t="shared" si="116"/>
        <v>29</v>
      </c>
      <c r="F206" s="31"/>
      <c r="G206" s="30" t="s">
        <v>39</v>
      </c>
      <c r="H206" s="32" t="s">
        <v>40</v>
      </c>
      <c r="I206" s="29">
        <f t="shared" si="117"/>
        <v>29</v>
      </c>
      <c r="J206" s="30">
        <f t="shared" si="117"/>
        <v>29</v>
      </c>
      <c r="K206" s="30"/>
      <c r="L206" s="42" t="s">
        <v>39</v>
      </c>
      <c r="M206" s="43" t="s">
        <v>40</v>
      </c>
      <c r="N206" s="29">
        <f t="shared" si="118"/>
        <v>29</v>
      </c>
      <c r="O206" s="30">
        <f t="shared" si="118"/>
        <v>29</v>
      </c>
      <c r="P206" s="30"/>
      <c r="Q206" s="42" t="s">
        <v>39</v>
      </c>
      <c r="R206" s="49" t="s">
        <v>40</v>
      </c>
      <c r="S206" s="162"/>
      <c r="T206" s="163"/>
      <c r="U206" s="163"/>
      <c r="V206" s="163"/>
      <c r="W206" s="163"/>
      <c r="X206" s="164"/>
    </row>
    <row r="207" spans="1:25" hidden="1">
      <c r="A207" s="86" t="s">
        <v>114</v>
      </c>
      <c r="B207" s="16">
        <f t="shared" ref="B207:B227" si="133">B203+1</f>
        <v>29</v>
      </c>
      <c r="C207" s="17" t="s">
        <v>25</v>
      </c>
      <c r="D207" s="33">
        <f t="shared" ref="D207:O207" si="134">D203+7</f>
        <v>45587</v>
      </c>
      <c r="E207" s="33">
        <f t="shared" si="134"/>
        <v>45587</v>
      </c>
      <c r="F207" s="33" t="e">
        <f t="shared" si="134"/>
        <v>#VALUE!</v>
      </c>
      <c r="G207" s="33">
        <f t="shared" si="134"/>
        <v>301</v>
      </c>
      <c r="H207" s="33">
        <f t="shared" si="134"/>
        <v>301</v>
      </c>
      <c r="I207" s="33">
        <f t="shared" si="134"/>
        <v>45590</v>
      </c>
      <c r="J207" s="33">
        <f t="shared" si="134"/>
        <v>45590</v>
      </c>
      <c r="K207" s="33" t="e">
        <f t="shared" si="134"/>
        <v>#VALUE!</v>
      </c>
      <c r="L207" s="33">
        <f t="shared" si="134"/>
        <v>301</v>
      </c>
      <c r="M207" s="33">
        <f t="shared" si="134"/>
        <v>301</v>
      </c>
      <c r="N207" s="33">
        <f t="shared" si="134"/>
        <v>45594</v>
      </c>
      <c r="O207" s="33">
        <f t="shared" si="134"/>
        <v>45594</v>
      </c>
      <c r="P207" s="18" t="s">
        <v>26</v>
      </c>
      <c r="Q207" s="19"/>
      <c r="R207" s="44"/>
      <c r="S207" s="51" t="s">
        <v>55</v>
      </c>
      <c r="T207" s="171" t="s">
        <v>196</v>
      </c>
      <c r="U207" s="171"/>
      <c r="V207" s="171"/>
      <c r="W207" s="171"/>
      <c r="X207" s="172"/>
    </row>
    <row r="208" spans="1:25" hidden="1">
      <c r="A208" s="87"/>
      <c r="B208" s="4"/>
      <c r="C208" s="2"/>
      <c r="D208" s="112">
        <v>45589</v>
      </c>
      <c r="E208" s="112">
        <v>45589</v>
      </c>
      <c r="F208" s="113"/>
      <c r="G208" s="114"/>
      <c r="H208" s="115"/>
      <c r="I208" s="112">
        <v>45592</v>
      </c>
      <c r="J208" s="112">
        <v>45593</v>
      </c>
      <c r="K208" s="113"/>
      <c r="L208" s="114"/>
      <c r="M208" s="115"/>
      <c r="N208" s="112">
        <v>45595</v>
      </c>
      <c r="O208" s="116">
        <v>45596</v>
      </c>
      <c r="P208" s="18" t="s">
        <v>31</v>
      </c>
      <c r="Q208" s="19"/>
      <c r="R208" s="44"/>
      <c r="S208" s="51" t="s">
        <v>32</v>
      </c>
      <c r="T208" s="167" t="s">
        <v>197</v>
      </c>
      <c r="U208" s="167"/>
      <c r="V208" s="167"/>
      <c r="W208" s="167"/>
      <c r="X208" s="168"/>
    </row>
    <row r="209" spans="1:24" ht="15" hidden="1" thickBot="1">
      <c r="A209" s="88"/>
      <c r="B209" s="89"/>
      <c r="C209" s="90"/>
      <c r="D209" s="91"/>
      <c r="E209" s="92"/>
      <c r="F209" s="93"/>
      <c r="G209" s="94"/>
      <c r="H209" s="95"/>
      <c r="I209" s="91"/>
      <c r="J209" s="92"/>
      <c r="K209" s="93"/>
      <c r="L209" s="94"/>
      <c r="M209" s="95"/>
      <c r="N209" s="91"/>
      <c r="O209" s="92"/>
      <c r="P209" s="37" t="s">
        <v>35</v>
      </c>
      <c r="Q209" s="38">
        <f t="shared" ref="Q209:R209" si="135">SUM(Q207:Q208)</f>
        <v>0</v>
      </c>
      <c r="R209" s="45">
        <f t="shared" si="135"/>
        <v>0</v>
      </c>
      <c r="S209" s="53" t="s">
        <v>36</v>
      </c>
      <c r="T209" s="169" t="s">
        <v>217</v>
      </c>
      <c r="U209" s="169"/>
      <c r="V209" s="169"/>
      <c r="W209" s="169"/>
      <c r="X209" s="170"/>
    </row>
    <row r="210" spans="1:24" hidden="1">
      <c r="A210" s="50"/>
      <c r="B210" s="84"/>
      <c r="C210" s="85" t="s">
        <v>38</v>
      </c>
      <c r="D210" s="29">
        <f t="shared" ref="D210:E230" si="136">$B211</f>
        <v>30</v>
      </c>
      <c r="E210" s="30">
        <f t="shared" si="136"/>
        <v>30</v>
      </c>
      <c r="F210" s="31"/>
      <c r="G210" s="30" t="s">
        <v>39</v>
      </c>
      <c r="H210" s="32" t="s">
        <v>40</v>
      </c>
      <c r="I210" s="29">
        <f t="shared" ref="I210:J230" si="137">$B211</f>
        <v>30</v>
      </c>
      <c r="J210" s="30">
        <f t="shared" si="137"/>
        <v>30</v>
      </c>
      <c r="K210" s="30"/>
      <c r="L210" s="42" t="s">
        <v>39</v>
      </c>
      <c r="M210" s="43" t="s">
        <v>40</v>
      </c>
      <c r="N210" s="29">
        <f t="shared" ref="N210:O230" si="138">$B211</f>
        <v>30</v>
      </c>
      <c r="O210" s="30">
        <f t="shared" si="138"/>
        <v>30</v>
      </c>
      <c r="P210" s="30"/>
      <c r="Q210" s="42" t="s">
        <v>39</v>
      </c>
      <c r="R210" s="49" t="s">
        <v>40</v>
      </c>
      <c r="S210" s="162"/>
      <c r="T210" s="163"/>
      <c r="U210" s="163"/>
      <c r="V210" s="163"/>
      <c r="W210" s="163"/>
      <c r="X210" s="164"/>
    </row>
    <row r="211" spans="1:24" hidden="1">
      <c r="A211" s="86" t="s">
        <v>114</v>
      </c>
      <c r="B211" s="16">
        <f t="shared" si="133"/>
        <v>30</v>
      </c>
      <c r="C211" s="17" t="s">
        <v>25</v>
      </c>
      <c r="D211" s="33">
        <f t="shared" ref="D211:O211" si="139">D207+7</f>
        <v>45594</v>
      </c>
      <c r="E211" s="33">
        <f t="shared" si="139"/>
        <v>45594</v>
      </c>
      <c r="F211" s="33" t="e">
        <f t="shared" si="139"/>
        <v>#VALUE!</v>
      </c>
      <c r="G211" s="33">
        <f t="shared" si="139"/>
        <v>308</v>
      </c>
      <c r="H211" s="33">
        <f t="shared" si="139"/>
        <v>308</v>
      </c>
      <c r="I211" s="33">
        <f t="shared" si="139"/>
        <v>45597</v>
      </c>
      <c r="J211" s="33">
        <f t="shared" si="139"/>
        <v>45597</v>
      </c>
      <c r="K211" s="33" t="e">
        <f t="shared" si="139"/>
        <v>#VALUE!</v>
      </c>
      <c r="L211" s="33">
        <f t="shared" si="139"/>
        <v>308</v>
      </c>
      <c r="M211" s="33">
        <f t="shared" si="139"/>
        <v>308</v>
      </c>
      <c r="N211" s="33">
        <f t="shared" si="139"/>
        <v>45601</v>
      </c>
      <c r="O211" s="33">
        <f t="shared" si="139"/>
        <v>45601</v>
      </c>
      <c r="P211" s="18" t="s">
        <v>26</v>
      </c>
      <c r="Q211" s="19"/>
      <c r="R211" s="44"/>
      <c r="S211" s="51" t="s">
        <v>55</v>
      </c>
      <c r="T211" s="171" t="s">
        <v>198</v>
      </c>
      <c r="U211" s="171"/>
      <c r="V211" s="171"/>
      <c r="W211" s="171"/>
      <c r="X211" s="172"/>
    </row>
    <row r="212" spans="1:24" hidden="1">
      <c r="A212" s="87"/>
      <c r="B212" s="4"/>
      <c r="C212" s="2"/>
      <c r="D212" s="112">
        <v>45595</v>
      </c>
      <c r="E212" s="116">
        <v>45596</v>
      </c>
      <c r="F212" s="113"/>
      <c r="G212" s="114"/>
      <c r="H212" s="115"/>
      <c r="I212" s="112">
        <v>45599</v>
      </c>
      <c r="J212" s="116">
        <v>45600</v>
      </c>
      <c r="K212" s="113"/>
      <c r="L212" s="114"/>
      <c r="M212" s="115"/>
      <c r="N212" s="112">
        <v>45602</v>
      </c>
      <c r="O212" s="116">
        <v>45603</v>
      </c>
      <c r="P212" s="18" t="s">
        <v>31</v>
      </c>
      <c r="Q212" s="19"/>
      <c r="R212" s="44"/>
      <c r="S212" s="51" t="s">
        <v>32</v>
      </c>
      <c r="T212" s="167" t="s">
        <v>199</v>
      </c>
      <c r="U212" s="167"/>
      <c r="V212" s="167"/>
      <c r="W212" s="167"/>
      <c r="X212" s="168"/>
    </row>
    <row r="213" spans="1:24" ht="15" hidden="1" thickBot="1">
      <c r="A213" s="88"/>
      <c r="B213" s="89"/>
      <c r="C213" s="90"/>
      <c r="D213" s="91"/>
      <c r="E213" s="92"/>
      <c r="F213" s="93"/>
      <c r="G213" s="94"/>
      <c r="H213" s="95"/>
      <c r="I213" s="91"/>
      <c r="J213" s="92"/>
      <c r="K213" s="93"/>
      <c r="L213" s="94"/>
      <c r="M213" s="95"/>
      <c r="N213" s="91"/>
      <c r="O213" s="92"/>
      <c r="P213" s="37" t="s">
        <v>35</v>
      </c>
      <c r="Q213" s="38">
        <f t="shared" ref="Q213:R213" si="140">SUM(Q211:Q212)</f>
        <v>0</v>
      </c>
      <c r="R213" s="45">
        <f t="shared" si="140"/>
        <v>0</v>
      </c>
      <c r="S213" s="53" t="s">
        <v>36</v>
      </c>
      <c r="T213" s="169" t="s">
        <v>218</v>
      </c>
      <c r="U213" s="169"/>
      <c r="V213" s="169"/>
      <c r="W213" s="169"/>
      <c r="X213" s="170"/>
    </row>
    <row r="214" spans="1:24" hidden="1">
      <c r="A214" s="50"/>
      <c r="B214" s="84"/>
      <c r="C214" s="85" t="s">
        <v>38</v>
      </c>
      <c r="D214" s="29">
        <f t="shared" si="136"/>
        <v>31</v>
      </c>
      <c r="E214" s="30">
        <f t="shared" si="136"/>
        <v>31</v>
      </c>
      <c r="F214" s="31"/>
      <c r="G214" s="30" t="s">
        <v>39</v>
      </c>
      <c r="H214" s="32" t="s">
        <v>40</v>
      </c>
      <c r="I214" s="29">
        <f t="shared" si="137"/>
        <v>31</v>
      </c>
      <c r="J214" s="30">
        <f t="shared" si="137"/>
        <v>31</v>
      </c>
      <c r="K214" s="30"/>
      <c r="L214" s="42" t="s">
        <v>39</v>
      </c>
      <c r="M214" s="43" t="s">
        <v>40</v>
      </c>
      <c r="N214" s="29">
        <f t="shared" si="138"/>
        <v>31</v>
      </c>
      <c r="O214" s="30">
        <f t="shared" si="138"/>
        <v>31</v>
      </c>
      <c r="P214" s="30"/>
      <c r="Q214" s="42" t="s">
        <v>39</v>
      </c>
      <c r="R214" s="49" t="s">
        <v>40</v>
      </c>
      <c r="S214" s="162"/>
      <c r="T214" s="163"/>
      <c r="U214" s="163"/>
      <c r="V214" s="163"/>
      <c r="W214" s="163"/>
      <c r="X214" s="164"/>
    </row>
    <row r="215" spans="1:24" hidden="1">
      <c r="A215" s="86" t="s">
        <v>114</v>
      </c>
      <c r="B215" s="16">
        <f t="shared" si="133"/>
        <v>31</v>
      </c>
      <c r="C215" s="17" t="s">
        <v>25</v>
      </c>
      <c r="D215" s="33">
        <f t="shared" ref="D215:O215" si="141">D211+7</f>
        <v>45601</v>
      </c>
      <c r="E215" s="33">
        <f t="shared" si="141"/>
        <v>45601</v>
      </c>
      <c r="F215" s="33" t="e">
        <f t="shared" si="141"/>
        <v>#VALUE!</v>
      </c>
      <c r="G215" s="33">
        <f t="shared" si="141"/>
        <v>315</v>
      </c>
      <c r="H215" s="33">
        <f t="shared" si="141"/>
        <v>315</v>
      </c>
      <c r="I215" s="33">
        <f t="shared" si="141"/>
        <v>45604</v>
      </c>
      <c r="J215" s="33">
        <f t="shared" si="141"/>
        <v>45604</v>
      </c>
      <c r="K215" s="33" t="e">
        <f t="shared" si="141"/>
        <v>#VALUE!</v>
      </c>
      <c r="L215" s="33">
        <f t="shared" si="141"/>
        <v>315</v>
      </c>
      <c r="M215" s="33">
        <f t="shared" si="141"/>
        <v>315</v>
      </c>
      <c r="N215" s="33">
        <f t="shared" si="141"/>
        <v>45608</v>
      </c>
      <c r="O215" s="33">
        <f t="shared" si="141"/>
        <v>45608</v>
      </c>
      <c r="P215" s="18" t="s">
        <v>26</v>
      </c>
      <c r="Q215" s="19"/>
      <c r="R215" s="44"/>
      <c r="S215" s="51" t="s">
        <v>55</v>
      </c>
      <c r="T215" s="171" t="s">
        <v>200</v>
      </c>
      <c r="U215" s="171"/>
      <c r="V215" s="171"/>
      <c r="W215" s="171"/>
      <c r="X215" s="172"/>
    </row>
    <row r="216" spans="1:24" hidden="1">
      <c r="A216" s="87"/>
      <c r="B216" s="4"/>
      <c r="C216" s="2"/>
      <c r="D216" s="112">
        <v>45602</v>
      </c>
      <c r="E216" s="116">
        <v>45603</v>
      </c>
      <c r="F216" s="18"/>
      <c r="G216" s="19"/>
      <c r="H216" s="34"/>
      <c r="I216" s="33">
        <v>45606</v>
      </c>
      <c r="J216" s="33">
        <v>45607</v>
      </c>
      <c r="K216" s="18"/>
      <c r="L216" s="19"/>
      <c r="M216" s="34"/>
      <c r="N216" s="112">
        <v>45609</v>
      </c>
      <c r="O216" s="112">
        <v>45609</v>
      </c>
      <c r="P216" s="18" t="s">
        <v>31</v>
      </c>
      <c r="Q216" s="19"/>
      <c r="R216" s="44"/>
      <c r="S216" s="51" t="s">
        <v>32</v>
      </c>
      <c r="T216" s="167" t="s">
        <v>201</v>
      </c>
      <c r="U216" s="167"/>
      <c r="V216" s="167"/>
      <c r="W216" s="167"/>
      <c r="X216" s="168"/>
    </row>
    <row r="217" spans="1:24" ht="15" hidden="1" thickBot="1">
      <c r="A217" s="88"/>
      <c r="B217" s="89"/>
      <c r="C217" s="90"/>
      <c r="D217" s="91"/>
      <c r="E217" s="92"/>
      <c r="F217" s="93"/>
      <c r="G217" s="94"/>
      <c r="H217" s="95"/>
      <c r="I217" s="91"/>
      <c r="J217" s="92"/>
      <c r="K217" s="93"/>
      <c r="L217" s="94"/>
      <c r="M217" s="95"/>
      <c r="N217" s="91"/>
      <c r="O217" s="92"/>
      <c r="P217" s="37" t="s">
        <v>35</v>
      </c>
      <c r="Q217" s="38">
        <f t="shared" ref="Q217:R217" si="142">SUM(Q215:Q216)</f>
        <v>0</v>
      </c>
      <c r="R217" s="45">
        <f t="shared" si="142"/>
        <v>0</v>
      </c>
      <c r="S217" s="53" t="s">
        <v>36</v>
      </c>
      <c r="T217" s="169" t="s">
        <v>219</v>
      </c>
      <c r="U217" s="169"/>
      <c r="V217" s="169"/>
      <c r="W217" s="169"/>
      <c r="X217" s="170"/>
    </row>
    <row r="218" spans="1:24" hidden="1">
      <c r="A218" s="50"/>
      <c r="B218" s="84"/>
      <c r="C218" s="85" t="s">
        <v>38</v>
      </c>
      <c r="D218" s="29">
        <f t="shared" si="136"/>
        <v>32</v>
      </c>
      <c r="E218" s="30">
        <f t="shared" si="136"/>
        <v>32</v>
      </c>
      <c r="F218" s="31"/>
      <c r="G218" s="30" t="s">
        <v>39</v>
      </c>
      <c r="H218" s="32" t="s">
        <v>40</v>
      </c>
      <c r="I218" s="29">
        <f t="shared" si="137"/>
        <v>32</v>
      </c>
      <c r="J218" s="30">
        <f t="shared" si="137"/>
        <v>32</v>
      </c>
      <c r="K218" s="30"/>
      <c r="L218" s="42" t="s">
        <v>39</v>
      </c>
      <c r="M218" s="43" t="s">
        <v>40</v>
      </c>
      <c r="N218" s="29">
        <f t="shared" si="138"/>
        <v>32</v>
      </c>
      <c r="O218" s="30">
        <f t="shared" si="138"/>
        <v>32</v>
      </c>
      <c r="P218" s="30"/>
      <c r="Q218" s="42" t="s">
        <v>39</v>
      </c>
      <c r="R218" s="49" t="s">
        <v>40</v>
      </c>
      <c r="S218" s="162"/>
      <c r="T218" s="163"/>
      <c r="U218" s="163"/>
      <c r="V218" s="163"/>
      <c r="W218" s="163"/>
      <c r="X218" s="164"/>
    </row>
    <row r="219" spans="1:24" hidden="1">
      <c r="A219" s="86" t="s">
        <v>114</v>
      </c>
      <c r="B219" s="16">
        <f t="shared" si="133"/>
        <v>32</v>
      </c>
      <c r="C219" s="17" t="s">
        <v>25</v>
      </c>
      <c r="D219" s="33">
        <f t="shared" ref="D219:O219" si="143">D215+7</f>
        <v>45608</v>
      </c>
      <c r="E219" s="33">
        <f t="shared" si="143"/>
        <v>45608</v>
      </c>
      <c r="F219" s="33" t="e">
        <f t="shared" si="143"/>
        <v>#VALUE!</v>
      </c>
      <c r="G219" s="33">
        <f t="shared" si="143"/>
        <v>322</v>
      </c>
      <c r="H219" s="33">
        <f t="shared" si="143"/>
        <v>322</v>
      </c>
      <c r="I219" s="33">
        <f t="shared" si="143"/>
        <v>45611</v>
      </c>
      <c r="J219" s="33">
        <f t="shared" si="143"/>
        <v>45611</v>
      </c>
      <c r="K219" s="33" t="e">
        <f t="shared" si="143"/>
        <v>#VALUE!</v>
      </c>
      <c r="L219" s="33">
        <f t="shared" si="143"/>
        <v>322</v>
      </c>
      <c r="M219" s="33">
        <f t="shared" si="143"/>
        <v>322</v>
      </c>
      <c r="N219" s="33">
        <f t="shared" si="143"/>
        <v>45615</v>
      </c>
      <c r="O219" s="33">
        <f t="shared" si="143"/>
        <v>45615</v>
      </c>
      <c r="P219" s="18" t="s">
        <v>26</v>
      </c>
      <c r="Q219" s="19"/>
      <c r="R219" s="44"/>
      <c r="S219" s="51" t="s">
        <v>55</v>
      </c>
      <c r="T219" s="173" t="s">
        <v>205</v>
      </c>
      <c r="U219" s="173"/>
      <c r="V219" s="173"/>
      <c r="W219" s="173"/>
      <c r="X219" s="174"/>
    </row>
    <row r="220" spans="1:24" hidden="1">
      <c r="A220" s="87"/>
      <c r="B220" s="4"/>
      <c r="C220" s="2"/>
      <c r="D220" s="112">
        <v>45609</v>
      </c>
      <c r="E220" s="112">
        <v>45609</v>
      </c>
      <c r="F220" s="18"/>
      <c r="G220" s="19"/>
      <c r="H220" s="34"/>
      <c r="I220" s="112">
        <v>45612</v>
      </c>
      <c r="J220" s="112">
        <v>45615</v>
      </c>
      <c r="K220" s="113"/>
      <c r="L220" s="114"/>
      <c r="M220" s="115"/>
      <c r="N220" s="112">
        <v>45617</v>
      </c>
      <c r="O220" s="112">
        <v>45618</v>
      </c>
      <c r="P220" s="18" t="s">
        <v>31</v>
      </c>
      <c r="Q220" s="19"/>
      <c r="R220" s="44"/>
      <c r="S220" s="51" t="s">
        <v>32</v>
      </c>
      <c r="T220" s="167" t="s">
        <v>211</v>
      </c>
      <c r="U220" s="167"/>
      <c r="V220" s="167"/>
      <c r="W220" s="167"/>
      <c r="X220" s="168"/>
    </row>
    <row r="221" spans="1:24" ht="15" hidden="1" thickBot="1">
      <c r="A221" s="88"/>
      <c r="B221" s="89"/>
      <c r="C221" s="90"/>
      <c r="D221" s="91"/>
      <c r="E221" s="92"/>
      <c r="F221" s="93"/>
      <c r="G221" s="94"/>
      <c r="H221" s="95"/>
      <c r="I221" s="91"/>
      <c r="J221" s="92"/>
      <c r="K221" s="93"/>
      <c r="L221" s="94"/>
      <c r="M221" s="95"/>
      <c r="N221" s="91"/>
      <c r="O221" s="92"/>
      <c r="P221" s="37" t="s">
        <v>35</v>
      </c>
      <c r="Q221" s="38">
        <f t="shared" ref="Q221:R221" si="144">SUM(Q219:Q220)</f>
        <v>0</v>
      </c>
      <c r="R221" s="45">
        <f t="shared" si="144"/>
        <v>0</v>
      </c>
      <c r="S221" s="53" t="s">
        <v>36</v>
      </c>
      <c r="T221" s="169" t="s">
        <v>220</v>
      </c>
      <c r="U221" s="169"/>
      <c r="V221" s="169"/>
      <c r="W221" s="169"/>
      <c r="X221" s="170"/>
    </row>
    <row r="222" spans="1:24" hidden="1">
      <c r="A222" s="50"/>
      <c r="B222" s="84"/>
      <c r="C222" s="85" t="s">
        <v>38</v>
      </c>
      <c r="D222" s="29">
        <f t="shared" si="136"/>
        <v>33</v>
      </c>
      <c r="E222" s="30">
        <f t="shared" si="136"/>
        <v>33</v>
      </c>
      <c r="F222" s="31"/>
      <c r="G222" s="30" t="s">
        <v>39</v>
      </c>
      <c r="H222" s="32" t="s">
        <v>40</v>
      </c>
      <c r="I222" s="29">
        <f t="shared" si="137"/>
        <v>33</v>
      </c>
      <c r="J222" s="30">
        <f t="shared" si="137"/>
        <v>33</v>
      </c>
      <c r="K222" s="30"/>
      <c r="L222" s="42" t="s">
        <v>39</v>
      </c>
      <c r="M222" s="43" t="s">
        <v>40</v>
      </c>
      <c r="N222" s="29">
        <f t="shared" si="138"/>
        <v>33</v>
      </c>
      <c r="O222" s="30">
        <f t="shared" si="138"/>
        <v>33</v>
      </c>
      <c r="P222" s="30"/>
      <c r="Q222" s="42" t="s">
        <v>39</v>
      </c>
      <c r="R222" s="49" t="s">
        <v>40</v>
      </c>
      <c r="S222" s="162"/>
      <c r="T222" s="163"/>
      <c r="U222" s="163"/>
      <c r="V222" s="163"/>
      <c r="W222" s="163"/>
      <c r="X222" s="164"/>
    </row>
    <row r="223" spans="1:24" hidden="1">
      <c r="A223" s="86" t="s">
        <v>114</v>
      </c>
      <c r="B223" s="16">
        <f t="shared" si="133"/>
        <v>33</v>
      </c>
      <c r="C223" s="17" t="s">
        <v>25</v>
      </c>
      <c r="D223" s="33">
        <f t="shared" ref="D223:O223" si="145">D219+7</f>
        <v>45615</v>
      </c>
      <c r="E223" s="33">
        <f t="shared" si="145"/>
        <v>45615</v>
      </c>
      <c r="F223" s="33" t="e">
        <f t="shared" si="145"/>
        <v>#VALUE!</v>
      </c>
      <c r="G223" s="33">
        <f t="shared" si="145"/>
        <v>329</v>
      </c>
      <c r="H223" s="33">
        <f t="shared" si="145"/>
        <v>329</v>
      </c>
      <c r="I223" s="33">
        <f t="shared" si="145"/>
        <v>45618</v>
      </c>
      <c r="J223" s="33">
        <f t="shared" si="145"/>
        <v>45618</v>
      </c>
      <c r="K223" s="33" t="e">
        <f t="shared" si="145"/>
        <v>#VALUE!</v>
      </c>
      <c r="L223" s="33">
        <f t="shared" si="145"/>
        <v>329</v>
      </c>
      <c r="M223" s="33">
        <f t="shared" si="145"/>
        <v>329</v>
      </c>
      <c r="N223" s="33">
        <f t="shared" si="145"/>
        <v>45622</v>
      </c>
      <c r="O223" s="33">
        <f t="shared" si="145"/>
        <v>45622</v>
      </c>
      <c r="P223" s="18" t="s">
        <v>26</v>
      </c>
      <c r="Q223" s="19"/>
      <c r="R223" s="44"/>
      <c r="S223" s="51" t="s">
        <v>55</v>
      </c>
      <c r="T223" s="171" t="s">
        <v>202</v>
      </c>
      <c r="U223" s="171"/>
      <c r="V223" s="171"/>
      <c r="W223" s="171"/>
      <c r="X223" s="172"/>
    </row>
    <row r="224" spans="1:24" hidden="1">
      <c r="A224" s="87"/>
      <c r="B224" s="4"/>
      <c r="C224" s="2"/>
      <c r="D224" s="112">
        <v>45617</v>
      </c>
      <c r="E224" s="112">
        <v>45618</v>
      </c>
      <c r="F224" s="18"/>
      <c r="G224" s="19"/>
      <c r="H224" s="34"/>
      <c r="I224" s="112">
        <v>45623</v>
      </c>
      <c r="J224" s="116">
        <v>45627</v>
      </c>
      <c r="K224" s="113"/>
      <c r="L224" s="114"/>
      <c r="M224" s="115"/>
      <c r="N224" s="112">
        <v>45629</v>
      </c>
      <c r="O224" s="112">
        <v>45630</v>
      </c>
      <c r="P224" s="18" t="s">
        <v>31</v>
      </c>
      <c r="Q224" s="19"/>
      <c r="R224" s="44"/>
      <c r="S224" s="51" t="s">
        <v>32</v>
      </c>
      <c r="T224" s="167" t="s">
        <v>212</v>
      </c>
      <c r="U224" s="167"/>
      <c r="V224" s="167"/>
      <c r="W224" s="167"/>
      <c r="X224" s="168"/>
    </row>
    <row r="225" spans="1:24" ht="15" hidden="1" thickBot="1">
      <c r="A225" s="88"/>
      <c r="B225" s="89"/>
      <c r="C225" s="90"/>
      <c r="D225" s="91"/>
      <c r="E225" s="92"/>
      <c r="F225" s="93"/>
      <c r="G225" s="94"/>
      <c r="H225" s="95"/>
      <c r="I225" s="91"/>
      <c r="J225" s="92"/>
      <c r="K225" s="93"/>
      <c r="L225" s="94"/>
      <c r="M225" s="95"/>
      <c r="N225" s="91"/>
      <c r="O225" s="92"/>
      <c r="P225" s="37" t="s">
        <v>35</v>
      </c>
      <c r="Q225" s="38">
        <f t="shared" ref="Q225:R225" si="146">SUM(Q223:Q224)</f>
        <v>0</v>
      </c>
      <c r="R225" s="45">
        <f t="shared" si="146"/>
        <v>0</v>
      </c>
      <c r="S225" s="53" t="s">
        <v>36</v>
      </c>
      <c r="T225" s="169" t="s">
        <v>221</v>
      </c>
      <c r="U225" s="169"/>
      <c r="V225" s="169"/>
      <c r="W225" s="169"/>
      <c r="X225" s="170"/>
    </row>
    <row r="226" spans="1:24" hidden="1">
      <c r="A226" s="50"/>
      <c r="B226" s="84"/>
      <c r="C226" s="85" t="s">
        <v>38</v>
      </c>
      <c r="D226" s="29">
        <f t="shared" si="136"/>
        <v>34</v>
      </c>
      <c r="E226" s="30">
        <f t="shared" si="136"/>
        <v>34</v>
      </c>
      <c r="F226" s="31"/>
      <c r="G226" s="30" t="s">
        <v>39</v>
      </c>
      <c r="H226" s="32" t="s">
        <v>40</v>
      </c>
      <c r="I226" s="29">
        <f t="shared" si="137"/>
        <v>34</v>
      </c>
      <c r="J226" s="30">
        <f t="shared" si="137"/>
        <v>34</v>
      </c>
      <c r="K226" s="30"/>
      <c r="L226" s="42" t="s">
        <v>39</v>
      </c>
      <c r="M226" s="43" t="s">
        <v>40</v>
      </c>
      <c r="N226" s="29">
        <f t="shared" si="138"/>
        <v>34</v>
      </c>
      <c r="O226" s="30">
        <f t="shared" si="138"/>
        <v>34</v>
      </c>
      <c r="P226" s="30"/>
      <c r="Q226" s="42" t="s">
        <v>39</v>
      </c>
      <c r="R226" s="49" t="s">
        <v>40</v>
      </c>
      <c r="S226" s="162"/>
      <c r="T226" s="163"/>
      <c r="U226" s="163"/>
      <c r="V226" s="163"/>
      <c r="W226" s="163"/>
      <c r="X226" s="164"/>
    </row>
    <row r="227" spans="1:24" hidden="1">
      <c r="A227" s="86" t="s">
        <v>114</v>
      </c>
      <c r="B227" s="16">
        <f t="shared" si="133"/>
        <v>34</v>
      </c>
      <c r="C227" s="17" t="s">
        <v>25</v>
      </c>
      <c r="D227" s="33">
        <f t="shared" ref="D227:O227" si="147">D223+7</f>
        <v>45622</v>
      </c>
      <c r="E227" s="33">
        <f t="shared" si="147"/>
        <v>45622</v>
      </c>
      <c r="F227" s="33" t="e">
        <f t="shared" si="147"/>
        <v>#VALUE!</v>
      </c>
      <c r="G227" s="33">
        <f t="shared" si="147"/>
        <v>336</v>
      </c>
      <c r="H227" s="33">
        <f t="shared" si="147"/>
        <v>336</v>
      </c>
      <c r="I227" s="33">
        <f t="shared" si="147"/>
        <v>45625</v>
      </c>
      <c r="J227" s="33">
        <f t="shared" si="147"/>
        <v>45625</v>
      </c>
      <c r="K227" s="33" t="e">
        <f t="shared" si="147"/>
        <v>#VALUE!</v>
      </c>
      <c r="L227" s="33">
        <f t="shared" si="147"/>
        <v>336</v>
      </c>
      <c r="M227" s="33">
        <f t="shared" si="147"/>
        <v>336</v>
      </c>
      <c r="N227" s="33">
        <f t="shared" si="147"/>
        <v>45629</v>
      </c>
      <c r="O227" s="33">
        <f t="shared" si="147"/>
        <v>45629</v>
      </c>
      <c r="P227" s="18" t="s">
        <v>26</v>
      </c>
      <c r="Q227" s="19"/>
      <c r="R227" s="44"/>
      <c r="S227" s="143" t="s">
        <v>55</v>
      </c>
      <c r="T227" s="165" t="s">
        <v>203</v>
      </c>
      <c r="U227" s="165"/>
      <c r="V227" s="165"/>
      <c r="W227" s="165"/>
      <c r="X227" s="166"/>
    </row>
    <row r="228" spans="1:24" hidden="1">
      <c r="A228" s="87"/>
      <c r="B228" s="4"/>
      <c r="C228" s="2"/>
      <c r="D228" s="112">
        <v>45629</v>
      </c>
      <c r="E228" s="112">
        <v>45630</v>
      </c>
      <c r="F228" s="113"/>
      <c r="G228" s="114"/>
      <c r="H228" s="115"/>
      <c r="I228" s="112">
        <v>45634</v>
      </c>
      <c r="J228" s="116">
        <v>45635</v>
      </c>
      <c r="K228" s="18"/>
      <c r="L228" s="19"/>
      <c r="M228" s="34"/>
      <c r="N228" s="116">
        <v>45638</v>
      </c>
      <c r="O228" s="116">
        <v>45638</v>
      </c>
      <c r="P228" s="18" t="s">
        <v>31</v>
      </c>
      <c r="Q228" s="19"/>
      <c r="R228" s="44"/>
      <c r="S228" s="51" t="s">
        <v>32</v>
      </c>
      <c r="T228" s="167" t="s">
        <v>213</v>
      </c>
      <c r="U228" s="167"/>
      <c r="V228" s="167"/>
      <c r="W228" s="167"/>
      <c r="X228" s="168"/>
    </row>
    <row r="229" spans="1:24" ht="15" hidden="1" thickBot="1">
      <c r="A229" s="88"/>
      <c r="B229" s="89"/>
      <c r="C229" s="90"/>
      <c r="D229" s="91"/>
      <c r="E229" s="92"/>
      <c r="F229" s="93"/>
      <c r="G229" s="94"/>
      <c r="H229" s="95"/>
      <c r="I229" s="91"/>
      <c r="J229" s="92"/>
      <c r="K229" s="93"/>
      <c r="L229" s="94"/>
      <c r="M229" s="95"/>
      <c r="N229" s="91"/>
      <c r="O229" s="92"/>
      <c r="P229" s="37" t="s">
        <v>35</v>
      </c>
      <c r="Q229" s="38">
        <f t="shared" ref="Q229:R229" si="148">SUM(Q227:Q228)</f>
        <v>0</v>
      </c>
      <c r="R229" s="45">
        <f t="shared" si="148"/>
        <v>0</v>
      </c>
      <c r="S229" s="53" t="s">
        <v>36</v>
      </c>
      <c r="T229" s="169" t="s">
        <v>222</v>
      </c>
      <c r="U229" s="169"/>
      <c r="V229" s="169"/>
      <c r="W229" s="169"/>
      <c r="X229" s="170"/>
    </row>
    <row r="230" spans="1:24" hidden="1">
      <c r="A230" s="50"/>
      <c r="B230" s="84"/>
      <c r="C230" s="85" t="s">
        <v>38</v>
      </c>
      <c r="D230" s="29">
        <f t="shared" si="136"/>
        <v>35</v>
      </c>
      <c r="E230" s="30">
        <f t="shared" si="136"/>
        <v>35</v>
      </c>
      <c r="F230" s="31"/>
      <c r="G230" s="30" t="s">
        <v>39</v>
      </c>
      <c r="H230" s="32" t="s">
        <v>40</v>
      </c>
      <c r="I230" s="29">
        <f t="shared" si="137"/>
        <v>35</v>
      </c>
      <c r="J230" s="30">
        <f t="shared" si="137"/>
        <v>35</v>
      </c>
      <c r="K230" s="30"/>
      <c r="L230" s="42" t="s">
        <v>39</v>
      </c>
      <c r="M230" s="43" t="s">
        <v>40</v>
      </c>
      <c r="N230" s="29">
        <f t="shared" si="138"/>
        <v>35</v>
      </c>
      <c r="O230" s="30">
        <f t="shared" si="138"/>
        <v>35</v>
      </c>
      <c r="P230" s="30"/>
      <c r="Q230" s="42" t="s">
        <v>39</v>
      </c>
      <c r="R230" s="49" t="s">
        <v>40</v>
      </c>
      <c r="S230" s="162"/>
      <c r="T230" s="163"/>
      <c r="U230" s="163"/>
      <c r="V230" s="163"/>
      <c r="W230" s="163"/>
      <c r="X230" s="164"/>
    </row>
    <row r="231" spans="1:24" hidden="1">
      <c r="A231" s="86" t="s">
        <v>114</v>
      </c>
      <c r="B231" s="16">
        <f t="shared" ref="B231" si="149">B227+1</f>
        <v>35</v>
      </c>
      <c r="C231" s="17" t="s">
        <v>25</v>
      </c>
      <c r="D231" s="33">
        <f t="shared" ref="D231:O231" si="150">D227+7</f>
        <v>45629</v>
      </c>
      <c r="E231" s="33">
        <f t="shared" si="150"/>
        <v>45629</v>
      </c>
      <c r="F231" s="33" t="e">
        <f t="shared" si="150"/>
        <v>#VALUE!</v>
      </c>
      <c r="G231" s="33">
        <f t="shared" si="150"/>
        <v>343</v>
      </c>
      <c r="H231" s="33">
        <f t="shared" si="150"/>
        <v>343</v>
      </c>
      <c r="I231" s="33">
        <f t="shared" si="150"/>
        <v>45632</v>
      </c>
      <c r="J231" s="33">
        <f t="shared" si="150"/>
        <v>45632</v>
      </c>
      <c r="K231" s="33" t="e">
        <f t="shared" si="150"/>
        <v>#VALUE!</v>
      </c>
      <c r="L231" s="33">
        <f t="shared" si="150"/>
        <v>343</v>
      </c>
      <c r="M231" s="33">
        <f t="shared" si="150"/>
        <v>343</v>
      </c>
      <c r="N231" s="33">
        <f t="shared" si="150"/>
        <v>45636</v>
      </c>
      <c r="O231" s="33">
        <f t="shared" si="150"/>
        <v>45636</v>
      </c>
      <c r="P231" s="18" t="s">
        <v>26</v>
      </c>
      <c r="Q231" s="19"/>
      <c r="R231" s="44"/>
      <c r="S231" s="143" t="s">
        <v>55</v>
      </c>
      <c r="T231" s="165" t="s">
        <v>204</v>
      </c>
      <c r="U231" s="165"/>
      <c r="V231" s="165"/>
      <c r="W231" s="165"/>
      <c r="X231" s="166"/>
    </row>
    <row r="232" spans="1:24" hidden="1">
      <c r="A232" s="87"/>
      <c r="B232" s="4"/>
      <c r="C232" s="2"/>
      <c r="D232" s="116">
        <v>45638</v>
      </c>
      <c r="E232" s="116">
        <v>45638</v>
      </c>
      <c r="F232" s="18"/>
      <c r="G232" s="19"/>
      <c r="H232" s="34"/>
      <c r="I232" s="112">
        <v>45641</v>
      </c>
      <c r="J232" s="116">
        <v>45642</v>
      </c>
      <c r="K232" s="18"/>
      <c r="L232" s="19"/>
      <c r="M232" s="34"/>
      <c r="N232" s="112">
        <v>45646</v>
      </c>
      <c r="O232" s="116">
        <v>45647</v>
      </c>
      <c r="P232" s="18" t="s">
        <v>31</v>
      </c>
      <c r="Q232" s="19"/>
      <c r="R232" s="44"/>
      <c r="S232" s="51" t="s">
        <v>32</v>
      </c>
      <c r="T232" s="167" t="s">
        <v>214</v>
      </c>
      <c r="U232" s="167"/>
      <c r="V232" s="167"/>
      <c r="W232" s="167"/>
      <c r="X232" s="168"/>
    </row>
    <row r="233" spans="1:24" ht="15" hidden="1" thickBot="1">
      <c r="A233" s="88"/>
      <c r="B233" s="89"/>
      <c r="C233" s="90"/>
      <c r="D233" s="91"/>
      <c r="E233" s="92"/>
      <c r="F233" s="93"/>
      <c r="G233" s="94"/>
      <c r="H233" s="95"/>
      <c r="I233" s="91"/>
      <c r="J233" s="92"/>
      <c r="K233" s="93"/>
      <c r="L233" s="94"/>
      <c r="M233" s="95"/>
      <c r="N233" s="91"/>
      <c r="O233" s="92"/>
      <c r="P233" s="37" t="s">
        <v>35</v>
      </c>
      <c r="Q233" s="38">
        <f t="shared" ref="Q233:R233" si="151">SUM(Q231:Q232)</f>
        <v>0</v>
      </c>
      <c r="R233" s="45">
        <f t="shared" si="151"/>
        <v>0</v>
      </c>
      <c r="S233" s="53" t="s">
        <v>36</v>
      </c>
      <c r="T233" s="169" t="s">
        <v>223</v>
      </c>
      <c r="U233" s="169"/>
      <c r="V233" s="169"/>
      <c r="W233" s="169"/>
      <c r="X233" s="170"/>
    </row>
    <row r="234" spans="1:24" hidden="1">
      <c r="A234" s="50"/>
      <c r="B234" s="84"/>
      <c r="C234" s="85" t="s">
        <v>38</v>
      </c>
      <c r="D234" s="29">
        <f t="shared" ref="D234:E246" si="152">$B235</f>
        <v>36</v>
      </c>
      <c r="E234" s="30">
        <f t="shared" si="152"/>
        <v>36</v>
      </c>
      <c r="F234" s="31"/>
      <c r="G234" s="30" t="s">
        <v>39</v>
      </c>
      <c r="H234" s="32" t="s">
        <v>40</v>
      </c>
      <c r="I234" s="29">
        <f t="shared" ref="I234:J246" si="153">$B235</f>
        <v>36</v>
      </c>
      <c r="J234" s="30">
        <f t="shared" si="153"/>
        <v>36</v>
      </c>
      <c r="K234" s="30"/>
      <c r="L234" s="42" t="s">
        <v>39</v>
      </c>
      <c r="M234" s="43" t="s">
        <v>40</v>
      </c>
      <c r="N234" s="29">
        <f t="shared" ref="N234:O246" si="154">$B235</f>
        <v>36</v>
      </c>
      <c r="O234" s="30">
        <f t="shared" si="154"/>
        <v>36</v>
      </c>
      <c r="P234" s="30"/>
      <c r="Q234" s="42" t="s">
        <v>39</v>
      </c>
      <c r="R234" s="49" t="s">
        <v>40</v>
      </c>
      <c r="S234" s="162"/>
      <c r="T234" s="163"/>
      <c r="U234" s="163"/>
      <c r="V234" s="163"/>
      <c r="W234" s="163"/>
      <c r="X234" s="164"/>
    </row>
    <row r="235" spans="1:24" hidden="1">
      <c r="A235" s="86" t="s">
        <v>114</v>
      </c>
      <c r="B235" s="16">
        <f t="shared" ref="B235:B247" si="155">B231+1</f>
        <v>36</v>
      </c>
      <c r="C235" s="17" t="s">
        <v>25</v>
      </c>
      <c r="D235" s="33">
        <f t="shared" ref="D235:O235" si="156">D231+7</f>
        <v>45636</v>
      </c>
      <c r="E235" s="33">
        <f t="shared" si="156"/>
        <v>45636</v>
      </c>
      <c r="F235" s="33" t="e">
        <f t="shared" si="156"/>
        <v>#VALUE!</v>
      </c>
      <c r="G235" s="33">
        <f t="shared" si="156"/>
        <v>350</v>
      </c>
      <c r="H235" s="33">
        <f t="shared" si="156"/>
        <v>350</v>
      </c>
      <c r="I235" s="33">
        <f t="shared" si="156"/>
        <v>45639</v>
      </c>
      <c r="J235" s="33">
        <f t="shared" si="156"/>
        <v>45639</v>
      </c>
      <c r="K235" s="33" t="e">
        <f t="shared" si="156"/>
        <v>#VALUE!</v>
      </c>
      <c r="L235" s="33">
        <f t="shared" si="156"/>
        <v>350</v>
      </c>
      <c r="M235" s="33">
        <f t="shared" si="156"/>
        <v>350</v>
      </c>
      <c r="N235" s="33">
        <f t="shared" si="156"/>
        <v>45643</v>
      </c>
      <c r="O235" s="33">
        <f t="shared" si="156"/>
        <v>45643</v>
      </c>
      <c r="P235" s="18" t="s">
        <v>26</v>
      </c>
      <c r="Q235" s="19"/>
      <c r="R235" s="44"/>
      <c r="S235" s="143" t="s">
        <v>55</v>
      </c>
      <c r="T235" s="165" t="s">
        <v>206</v>
      </c>
      <c r="U235" s="165"/>
      <c r="V235" s="165"/>
      <c r="W235" s="165"/>
      <c r="X235" s="166"/>
    </row>
    <row r="236" spans="1:24" hidden="1">
      <c r="A236" s="87"/>
      <c r="B236" s="4"/>
      <c r="C236" s="2"/>
      <c r="D236" s="112">
        <v>45646</v>
      </c>
      <c r="E236" s="116">
        <v>45647</v>
      </c>
      <c r="F236" s="18"/>
      <c r="G236" s="19"/>
      <c r="H236" s="34"/>
      <c r="I236" s="112">
        <v>45651</v>
      </c>
      <c r="J236" s="112">
        <v>45651</v>
      </c>
      <c r="K236" s="18"/>
      <c r="L236" s="19"/>
      <c r="M236" s="34"/>
      <c r="N236" s="112">
        <v>45655</v>
      </c>
      <c r="O236" s="112">
        <v>45655</v>
      </c>
      <c r="P236" s="18" t="s">
        <v>31</v>
      </c>
      <c r="Q236" s="19"/>
      <c r="R236" s="44"/>
      <c r="S236" s="51" t="s">
        <v>32</v>
      </c>
      <c r="T236" s="167"/>
      <c r="U236" s="167"/>
      <c r="V236" s="167"/>
      <c r="W236" s="167"/>
      <c r="X236" s="168"/>
    </row>
    <row r="237" spans="1:24" ht="15" hidden="1" thickBot="1">
      <c r="A237" s="88"/>
      <c r="B237" s="89"/>
      <c r="C237" s="90"/>
      <c r="D237" s="91"/>
      <c r="E237" s="92"/>
      <c r="F237" s="93"/>
      <c r="G237" s="94"/>
      <c r="H237" s="95"/>
      <c r="I237" s="91"/>
      <c r="J237" s="92"/>
      <c r="K237" s="93"/>
      <c r="L237" s="94"/>
      <c r="M237" s="95"/>
      <c r="N237" s="91"/>
      <c r="O237" s="92"/>
      <c r="P237" s="37" t="s">
        <v>35</v>
      </c>
      <c r="Q237" s="38">
        <f t="shared" ref="Q237:R237" si="157">SUM(Q235:Q236)</f>
        <v>0</v>
      </c>
      <c r="R237" s="45">
        <f t="shared" si="157"/>
        <v>0</v>
      </c>
      <c r="S237" s="53" t="s">
        <v>36</v>
      </c>
      <c r="T237" s="169"/>
      <c r="U237" s="169"/>
      <c r="V237" s="169"/>
      <c r="W237" s="169"/>
      <c r="X237" s="170"/>
    </row>
    <row r="238" spans="1:24" hidden="1">
      <c r="A238" s="50"/>
      <c r="B238" s="84"/>
      <c r="C238" s="85" t="s">
        <v>38</v>
      </c>
      <c r="D238" s="29">
        <f t="shared" si="152"/>
        <v>37</v>
      </c>
      <c r="E238" s="30">
        <f t="shared" si="152"/>
        <v>37</v>
      </c>
      <c r="F238" s="31"/>
      <c r="G238" s="30" t="s">
        <v>39</v>
      </c>
      <c r="H238" s="32" t="s">
        <v>40</v>
      </c>
      <c r="I238" s="29">
        <f t="shared" si="153"/>
        <v>37</v>
      </c>
      <c r="J238" s="30">
        <f t="shared" si="153"/>
        <v>37</v>
      </c>
      <c r="K238" s="30"/>
      <c r="L238" s="42" t="s">
        <v>39</v>
      </c>
      <c r="M238" s="43" t="s">
        <v>40</v>
      </c>
      <c r="N238" s="29">
        <f t="shared" si="154"/>
        <v>37</v>
      </c>
      <c r="O238" s="30">
        <f t="shared" si="154"/>
        <v>37</v>
      </c>
      <c r="P238" s="30"/>
      <c r="Q238" s="42" t="s">
        <v>39</v>
      </c>
      <c r="R238" s="49" t="s">
        <v>40</v>
      </c>
      <c r="S238" s="162"/>
      <c r="T238" s="163"/>
      <c r="U238" s="163"/>
      <c r="V238" s="163"/>
      <c r="W238" s="163"/>
      <c r="X238" s="164"/>
    </row>
    <row r="239" spans="1:24" hidden="1">
      <c r="A239" s="86" t="s">
        <v>114</v>
      </c>
      <c r="B239" s="16">
        <f t="shared" si="155"/>
        <v>37</v>
      </c>
      <c r="C239" s="17" t="s">
        <v>25</v>
      </c>
      <c r="D239" s="33">
        <f t="shared" ref="D239:O239" si="158">D235+7</f>
        <v>45643</v>
      </c>
      <c r="E239" s="33">
        <f t="shared" si="158"/>
        <v>45643</v>
      </c>
      <c r="F239" s="33" t="e">
        <f t="shared" si="158"/>
        <v>#VALUE!</v>
      </c>
      <c r="G239" s="33">
        <f t="shared" si="158"/>
        <v>357</v>
      </c>
      <c r="H239" s="33">
        <f t="shared" si="158"/>
        <v>357</v>
      </c>
      <c r="I239" s="33">
        <f t="shared" si="158"/>
        <v>45646</v>
      </c>
      <c r="J239" s="33">
        <f t="shared" si="158"/>
        <v>45646</v>
      </c>
      <c r="K239" s="33" t="e">
        <f t="shared" si="158"/>
        <v>#VALUE!</v>
      </c>
      <c r="L239" s="33">
        <f t="shared" si="158"/>
        <v>357</v>
      </c>
      <c r="M239" s="33">
        <f t="shared" si="158"/>
        <v>357</v>
      </c>
      <c r="N239" s="33">
        <f t="shared" si="158"/>
        <v>45650</v>
      </c>
      <c r="O239" s="33">
        <f t="shared" si="158"/>
        <v>45650</v>
      </c>
      <c r="P239" s="18" t="s">
        <v>26</v>
      </c>
      <c r="Q239" s="19"/>
      <c r="R239" s="44"/>
      <c r="S239" s="143" t="s">
        <v>55</v>
      </c>
      <c r="T239" s="165" t="s">
        <v>207</v>
      </c>
      <c r="U239" s="165"/>
      <c r="V239" s="165"/>
      <c r="W239" s="165"/>
      <c r="X239" s="166"/>
    </row>
    <row r="240" spans="1:24" hidden="1">
      <c r="A240" s="87"/>
      <c r="B240" s="4"/>
      <c r="C240" s="2"/>
      <c r="D240" s="33">
        <v>45632</v>
      </c>
      <c r="E240" s="24">
        <v>45633</v>
      </c>
      <c r="F240" s="18"/>
      <c r="G240" s="19"/>
      <c r="H240" s="34"/>
      <c r="I240" s="33">
        <v>45635</v>
      </c>
      <c r="J240" s="24">
        <v>45636</v>
      </c>
      <c r="K240" s="18"/>
      <c r="L240" s="19"/>
      <c r="M240" s="34"/>
      <c r="N240" s="33">
        <v>45638</v>
      </c>
      <c r="O240" s="24">
        <v>45639</v>
      </c>
      <c r="P240" s="18" t="s">
        <v>31</v>
      </c>
      <c r="Q240" s="19"/>
      <c r="R240" s="44"/>
      <c r="S240" s="51" t="s">
        <v>32</v>
      </c>
      <c r="T240" s="167" t="s">
        <v>208</v>
      </c>
      <c r="U240" s="167"/>
      <c r="V240" s="167"/>
      <c r="W240" s="167"/>
      <c r="X240" s="168"/>
    </row>
    <row r="241" spans="1:24" ht="15" hidden="1" thickBot="1">
      <c r="A241" s="88"/>
      <c r="B241" s="89"/>
      <c r="C241" s="90"/>
      <c r="D241" s="91"/>
      <c r="E241" s="92"/>
      <c r="F241" s="93"/>
      <c r="G241" s="94"/>
      <c r="H241" s="95"/>
      <c r="I241" s="91"/>
      <c r="J241" s="92"/>
      <c r="K241" s="93"/>
      <c r="L241" s="94"/>
      <c r="M241" s="95"/>
      <c r="N241" s="91"/>
      <c r="O241" s="92"/>
      <c r="P241" s="37" t="s">
        <v>35</v>
      </c>
      <c r="Q241" s="38">
        <f t="shared" ref="Q241:R241" si="159">SUM(Q239:Q240)</f>
        <v>0</v>
      </c>
      <c r="R241" s="45">
        <f t="shared" si="159"/>
        <v>0</v>
      </c>
      <c r="S241" s="53" t="s">
        <v>36</v>
      </c>
      <c r="T241" s="169" t="s">
        <v>224</v>
      </c>
      <c r="U241" s="169"/>
      <c r="V241" s="169"/>
      <c r="W241" s="169"/>
      <c r="X241" s="170"/>
    </row>
    <row r="242" spans="1:24" hidden="1">
      <c r="A242" s="50"/>
      <c r="B242" s="84"/>
      <c r="C242" s="85" t="s">
        <v>38</v>
      </c>
      <c r="D242" s="29">
        <f t="shared" si="152"/>
        <v>38</v>
      </c>
      <c r="E242" s="30">
        <f t="shared" si="152"/>
        <v>38</v>
      </c>
      <c r="F242" s="31"/>
      <c r="G242" s="30" t="s">
        <v>39</v>
      </c>
      <c r="H242" s="32" t="s">
        <v>40</v>
      </c>
      <c r="I242" s="29">
        <f t="shared" si="153"/>
        <v>38</v>
      </c>
      <c r="J242" s="30">
        <f t="shared" si="153"/>
        <v>38</v>
      </c>
      <c r="K242" s="30"/>
      <c r="L242" s="42" t="s">
        <v>39</v>
      </c>
      <c r="M242" s="43" t="s">
        <v>40</v>
      </c>
      <c r="N242" s="29">
        <f t="shared" si="154"/>
        <v>38</v>
      </c>
      <c r="O242" s="30">
        <f t="shared" si="154"/>
        <v>38</v>
      </c>
      <c r="P242" s="30"/>
      <c r="Q242" s="42" t="s">
        <v>39</v>
      </c>
      <c r="R242" s="49" t="s">
        <v>40</v>
      </c>
      <c r="S242" s="162"/>
      <c r="T242" s="163"/>
      <c r="U242" s="163"/>
      <c r="V242" s="163"/>
      <c r="W242" s="163"/>
      <c r="X242" s="164"/>
    </row>
    <row r="243" spans="1:24" hidden="1">
      <c r="A243" s="86" t="s">
        <v>114</v>
      </c>
      <c r="B243" s="16">
        <f t="shared" si="155"/>
        <v>38</v>
      </c>
      <c r="C243" s="17" t="s">
        <v>25</v>
      </c>
      <c r="D243" s="33">
        <f t="shared" ref="D243:O243" si="160">D239+7</f>
        <v>45650</v>
      </c>
      <c r="E243" s="33">
        <f t="shared" si="160"/>
        <v>45650</v>
      </c>
      <c r="F243" s="33" t="e">
        <f t="shared" si="160"/>
        <v>#VALUE!</v>
      </c>
      <c r="G243" s="33">
        <f t="shared" si="160"/>
        <v>364</v>
      </c>
      <c r="H243" s="33">
        <f t="shared" si="160"/>
        <v>364</v>
      </c>
      <c r="I243" s="33">
        <f t="shared" si="160"/>
        <v>45653</v>
      </c>
      <c r="J243" s="33">
        <f t="shared" si="160"/>
        <v>45653</v>
      </c>
      <c r="K243" s="33" t="e">
        <f t="shared" si="160"/>
        <v>#VALUE!</v>
      </c>
      <c r="L243" s="33">
        <f t="shared" si="160"/>
        <v>364</v>
      </c>
      <c r="M243" s="33">
        <f t="shared" si="160"/>
        <v>364</v>
      </c>
      <c r="N243" s="33">
        <f t="shared" si="160"/>
        <v>45657</v>
      </c>
      <c r="O243" s="33">
        <f t="shared" si="160"/>
        <v>45657</v>
      </c>
      <c r="P243" s="18" t="s">
        <v>26</v>
      </c>
      <c r="Q243" s="19"/>
      <c r="R243" s="44"/>
      <c r="S243" s="143" t="s">
        <v>55</v>
      </c>
      <c r="T243" s="165" t="s">
        <v>209</v>
      </c>
      <c r="U243" s="165"/>
      <c r="V243" s="165"/>
      <c r="W243" s="165"/>
      <c r="X243" s="166"/>
    </row>
    <row r="244" spans="1:24" hidden="1">
      <c r="A244" s="87"/>
      <c r="B244" s="4"/>
      <c r="C244" s="2"/>
      <c r="D244" s="33">
        <v>45632</v>
      </c>
      <c r="E244" s="24">
        <v>45633</v>
      </c>
      <c r="F244" s="18"/>
      <c r="G244" s="19"/>
      <c r="H244" s="34"/>
      <c r="I244" s="33">
        <v>45635</v>
      </c>
      <c r="J244" s="24">
        <v>45636</v>
      </c>
      <c r="K244" s="18"/>
      <c r="L244" s="19"/>
      <c r="M244" s="34"/>
      <c r="N244" s="33">
        <v>45638</v>
      </c>
      <c r="O244" s="24">
        <v>45639</v>
      </c>
      <c r="P244" s="18" t="s">
        <v>31</v>
      </c>
      <c r="Q244" s="19"/>
      <c r="R244" s="44"/>
      <c r="S244" s="51" t="s">
        <v>32</v>
      </c>
      <c r="T244" s="167" t="s">
        <v>215</v>
      </c>
      <c r="U244" s="167"/>
      <c r="V244" s="167"/>
      <c r="W244" s="167"/>
      <c r="X244" s="168"/>
    </row>
    <row r="245" spans="1:24" ht="15" hidden="1" thickBot="1">
      <c r="A245" s="88"/>
      <c r="B245" s="89"/>
      <c r="C245" s="90"/>
      <c r="D245" s="91"/>
      <c r="E245" s="92"/>
      <c r="F245" s="93"/>
      <c r="G245" s="94"/>
      <c r="H245" s="95"/>
      <c r="I245" s="91"/>
      <c r="J245" s="92"/>
      <c r="K245" s="93"/>
      <c r="L245" s="94"/>
      <c r="M245" s="95"/>
      <c r="N245" s="91"/>
      <c r="O245" s="92"/>
      <c r="P245" s="37" t="s">
        <v>35</v>
      </c>
      <c r="Q245" s="38">
        <f t="shared" ref="Q245:R245" si="161">SUM(Q243:Q244)</f>
        <v>0</v>
      </c>
      <c r="R245" s="45">
        <f t="shared" si="161"/>
        <v>0</v>
      </c>
      <c r="S245" s="53" t="s">
        <v>36</v>
      </c>
      <c r="T245" s="169" t="s">
        <v>225</v>
      </c>
      <c r="U245" s="169"/>
      <c r="V245" s="169"/>
      <c r="W245" s="169"/>
      <c r="X245" s="170"/>
    </row>
    <row r="246" spans="1:24" hidden="1">
      <c r="A246" s="50"/>
      <c r="B246" s="84"/>
      <c r="C246" s="85" t="s">
        <v>38</v>
      </c>
      <c r="D246" s="29">
        <f t="shared" si="152"/>
        <v>39</v>
      </c>
      <c r="E246" s="30">
        <f t="shared" si="152"/>
        <v>39</v>
      </c>
      <c r="F246" s="31"/>
      <c r="G246" s="30" t="s">
        <v>39</v>
      </c>
      <c r="H246" s="32" t="s">
        <v>40</v>
      </c>
      <c r="I246" s="29">
        <f t="shared" si="153"/>
        <v>39</v>
      </c>
      <c r="J246" s="30">
        <f t="shared" si="153"/>
        <v>39</v>
      </c>
      <c r="K246" s="30"/>
      <c r="L246" s="42" t="s">
        <v>39</v>
      </c>
      <c r="M246" s="43" t="s">
        <v>40</v>
      </c>
      <c r="N246" s="29">
        <f t="shared" si="154"/>
        <v>39</v>
      </c>
      <c r="O246" s="30">
        <f t="shared" si="154"/>
        <v>39</v>
      </c>
      <c r="P246" s="30"/>
      <c r="Q246" s="42" t="s">
        <v>39</v>
      </c>
      <c r="R246" s="49" t="s">
        <v>40</v>
      </c>
      <c r="S246" s="162"/>
      <c r="T246" s="163"/>
      <c r="U246" s="163"/>
      <c r="V246" s="163"/>
      <c r="W246" s="163"/>
      <c r="X246" s="164"/>
    </row>
    <row r="247" spans="1:24" hidden="1">
      <c r="A247" s="86" t="s">
        <v>114</v>
      </c>
      <c r="B247" s="16">
        <f t="shared" si="155"/>
        <v>39</v>
      </c>
      <c r="C247" s="17" t="s">
        <v>25</v>
      </c>
      <c r="D247" s="33">
        <f t="shared" ref="D247:O247" si="162">D243+7</f>
        <v>45657</v>
      </c>
      <c r="E247" s="33">
        <f t="shared" si="162"/>
        <v>45657</v>
      </c>
      <c r="F247" s="33" t="e">
        <f t="shared" si="162"/>
        <v>#VALUE!</v>
      </c>
      <c r="G247" s="33">
        <f t="shared" si="162"/>
        <v>371</v>
      </c>
      <c r="H247" s="33">
        <f t="shared" si="162"/>
        <v>371</v>
      </c>
      <c r="I247" s="33">
        <f t="shared" si="162"/>
        <v>45660</v>
      </c>
      <c r="J247" s="33">
        <f t="shared" si="162"/>
        <v>45660</v>
      </c>
      <c r="K247" s="33" t="e">
        <f t="shared" si="162"/>
        <v>#VALUE!</v>
      </c>
      <c r="L247" s="33">
        <f t="shared" si="162"/>
        <v>371</v>
      </c>
      <c r="M247" s="33">
        <f t="shared" si="162"/>
        <v>371</v>
      </c>
      <c r="N247" s="33">
        <f t="shared" si="162"/>
        <v>45664</v>
      </c>
      <c r="O247" s="33">
        <f t="shared" si="162"/>
        <v>45664</v>
      </c>
      <c r="P247" s="18" t="s">
        <v>26</v>
      </c>
      <c r="Q247" s="19"/>
      <c r="R247" s="44"/>
      <c r="S247" s="143" t="s">
        <v>55</v>
      </c>
      <c r="T247" s="165" t="s">
        <v>210</v>
      </c>
      <c r="U247" s="165"/>
      <c r="V247" s="165"/>
      <c r="W247" s="165"/>
      <c r="X247" s="166"/>
    </row>
    <row r="248" spans="1:24" hidden="1">
      <c r="A248" s="87"/>
      <c r="B248" s="4"/>
      <c r="C248" s="2"/>
      <c r="D248" s="33">
        <v>45632</v>
      </c>
      <c r="E248" s="24">
        <v>45633</v>
      </c>
      <c r="F248" s="18"/>
      <c r="G248" s="19"/>
      <c r="H248" s="34"/>
      <c r="I248" s="33">
        <v>45635</v>
      </c>
      <c r="J248" s="24">
        <v>45636</v>
      </c>
      <c r="K248" s="18"/>
      <c r="L248" s="19"/>
      <c r="M248" s="34"/>
      <c r="N248" s="33">
        <v>45638</v>
      </c>
      <c r="O248" s="24">
        <v>45639</v>
      </c>
      <c r="P248" s="18" t="s">
        <v>31</v>
      </c>
      <c r="Q248" s="19"/>
      <c r="R248" s="44"/>
      <c r="S248" s="51" t="s">
        <v>32</v>
      </c>
      <c r="T248" s="167" t="s">
        <v>216</v>
      </c>
      <c r="U248" s="167"/>
      <c r="V248" s="167"/>
      <c r="W248" s="167"/>
      <c r="X248" s="168"/>
    </row>
    <row r="249" spans="1:24" ht="15" hidden="1" thickBot="1">
      <c r="A249" s="88"/>
      <c r="B249" s="89"/>
      <c r="C249" s="90"/>
      <c r="D249" s="91"/>
      <c r="E249" s="92"/>
      <c r="F249" s="93"/>
      <c r="G249" s="94"/>
      <c r="H249" s="95"/>
      <c r="I249" s="91"/>
      <c r="J249" s="92"/>
      <c r="K249" s="93"/>
      <c r="L249" s="94"/>
      <c r="M249" s="95"/>
      <c r="N249" s="91"/>
      <c r="O249" s="92"/>
      <c r="P249" s="37" t="s">
        <v>35</v>
      </c>
      <c r="Q249" s="38">
        <f t="shared" ref="Q249:R249" si="163">SUM(Q247:Q248)</f>
        <v>0</v>
      </c>
      <c r="R249" s="45">
        <f t="shared" si="163"/>
        <v>0</v>
      </c>
      <c r="S249" s="53" t="s">
        <v>36</v>
      </c>
      <c r="T249" s="169" t="s">
        <v>226</v>
      </c>
      <c r="U249" s="169"/>
      <c r="V249" s="169"/>
      <c r="W249" s="169"/>
      <c r="X249" s="170"/>
    </row>
    <row r="250" spans="1:24" hidden="1">
      <c r="A250" s="50"/>
      <c r="B250" s="84"/>
      <c r="C250" s="85" t="s">
        <v>38</v>
      </c>
      <c r="D250" s="29">
        <f t="shared" ref="D250:E262" si="164">$B251</f>
        <v>6</v>
      </c>
      <c r="E250" s="30">
        <f t="shared" si="164"/>
        <v>6</v>
      </c>
      <c r="F250" s="31"/>
      <c r="G250" s="30" t="s">
        <v>39</v>
      </c>
      <c r="H250" s="32" t="s">
        <v>40</v>
      </c>
      <c r="I250" s="29">
        <f t="shared" ref="I250:J262" si="165">$B251</f>
        <v>6</v>
      </c>
      <c r="J250" s="30">
        <f t="shared" si="165"/>
        <v>6</v>
      </c>
      <c r="K250" s="30"/>
      <c r="L250" s="42" t="s">
        <v>39</v>
      </c>
      <c r="M250" s="43" t="s">
        <v>40</v>
      </c>
      <c r="N250" s="29">
        <f t="shared" ref="N250:O262" si="166">$B251</f>
        <v>6</v>
      </c>
      <c r="O250" s="30">
        <f t="shared" si="166"/>
        <v>6</v>
      </c>
      <c r="P250" s="30"/>
      <c r="Q250" s="42" t="s">
        <v>39</v>
      </c>
      <c r="R250" s="49" t="s">
        <v>40</v>
      </c>
      <c r="S250" s="162"/>
      <c r="T250" s="163"/>
      <c r="U250" s="163"/>
      <c r="V250" s="163"/>
      <c r="W250" s="163"/>
      <c r="X250" s="164"/>
    </row>
    <row r="251" spans="1:24" hidden="1">
      <c r="A251" s="86" t="s">
        <v>227</v>
      </c>
      <c r="B251" s="16">
        <v>6</v>
      </c>
      <c r="C251" s="17" t="s">
        <v>25</v>
      </c>
      <c r="D251" s="33">
        <f t="shared" ref="D251:O251" si="167">D247+7</f>
        <v>45664</v>
      </c>
      <c r="E251" s="33">
        <f t="shared" si="167"/>
        <v>45664</v>
      </c>
      <c r="F251" s="33" t="e">
        <f t="shared" si="167"/>
        <v>#VALUE!</v>
      </c>
      <c r="G251" s="33">
        <f t="shared" si="167"/>
        <v>378</v>
      </c>
      <c r="H251" s="33">
        <f t="shared" si="167"/>
        <v>378</v>
      </c>
      <c r="I251" s="33">
        <f t="shared" si="167"/>
        <v>45667</v>
      </c>
      <c r="J251" s="33">
        <f t="shared" si="167"/>
        <v>45667</v>
      </c>
      <c r="K251" s="33" t="e">
        <f t="shared" si="167"/>
        <v>#VALUE!</v>
      </c>
      <c r="L251" s="33">
        <f t="shared" si="167"/>
        <v>378</v>
      </c>
      <c r="M251" s="33">
        <f t="shared" si="167"/>
        <v>378</v>
      </c>
      <c r="N251" s="33">
        <f t="shared" si="167"/>
        <v>45671</v>
      </c>
      <c r="O251" s="33">
        <f t="shared" si="167"/>
        <v>45671</v>
      </c>
      <c r="P251" s="18" t="s">
        <v>26</v>
      </c>
      <c r="Q251" s="19"/>
      <c r="R251" s="44"/>
      <c r="S251" s="143" t="s">
        <v>55</v>
      </c>
      <c r="T251" s="165"/>
      <c r="U251" s="165"/>
      <c r="V251" s="165"/>
      <c r="W251" s="165"/>
      <c r="X251" s="166"/>
    </row>
    <row r="252" spans="1:24" hidden="1">
      <c r="A252" s="87"/>
      <c r="B252" s="4"/>
      <c r="C252" s="2"/>
      <c r="D252" s="112">
        <v>45666</v>
      </c>
      <c r="E252" s="112">
        <v>45667</v>
      </c>
      <c r="F252" s="113"/>
      <c r="G252" s="114"/>
      <c r="H252" s="115"/>
      <c r="I252" s="112">
        <v>45669</v>
      </c>
      <c r="J252" s="112">
        <v>45670</v>
      </c>
      <c r="K252" s="113"/>
      <c r="L252" s="114"/>
      <c r="M252" s="115"/>
      <c r="N252" s="112">
        <v>45673</v>
      </c>
      <c r="O252" s="24">
        <v>45674</v>
      </c>
      <c r="P252" s="18" t="s">
        <v>31</v>
      </c>
      <c r="Q252" s="19"/>
      <c r="R252" s="44"/>
      <c r="S252" s="51" t="s">
        <v>32</v>
      </c>
      <c r="T252" s="159" t="s">
        <v>228</v>
      </c>
      <c r="U252" s="160"/>
      <c r="V252" s="160"/>
      <c r="W252" s="160"/>
      <c r="X252" s="161"/>
    </row>
    <row r="253" spans="1:24" ht="15" hidden="1" thickBot="1">
      <c r="A253" s="88"/>
      <c r="B253" s="89"/>
      <c r="C253" s="90"/>
      <c r="D253" s="91"/>
      <c r="E253" s="92"/>
      <c r="F253" s="93"/>
      <c r="G253" s="94"/>
      <c r="H253" s="95"/>
      <c r="I253" s="91"/>
      <c r="J253" s="92"/>
      <c r="K253" s="93"/>
      <c r="L253" s="94"/>
      <c r="M253" s="95"/>
      <c r="N253" s="91"/>
      <c r="O253" s="92"/>
      <c r="P253" s="37" t="s">
        <v>35</v>
      </c>
      <c r="Q253" s="38">
        <f t="shared" ref="Q253:R253" si="168">SUM(Q251:Q252)</f>
        <v>0</v>
      </c>
      <c r="R253" s="45">
        <f t="shared" si="168"/>
        <v>0</v>
      </c>
      <c r="S253" s="53" t="s">
        <v>36</v>
      </c>
      <c r="T253" s="156" t="s">
        <v>233</v>
      </c>
      <c r="U253" s="157"/>
      <c r="V253" s="157"/>
      <c r="W253" s="157"/>
      <c r="X253" s="158"/>
    </row>
    <row r="254" spans="1:24" hidden="1">
      <c r="A254" s="50"/>
      <c r="B254" s="84"/>
      <c r="C254" s="85" t="s">
        <v>38</v>
      </c>
      <c r="D254" s="29">
        <f t="shared" si="164"/>
        <v>7</v>
      </c>
      <c r="E254" s="30">
        <f t="shared" si="164"/>
        <v>7</v>
      </c>
      <c r="F254" s="31"/>
      <c r="G254" s="30" t="s">
        <v>39</v>
      </c>
      <c r="H254" s="32" t="s">
        <v>40</v>
      </c>
      <c r="I254" s="29">
        <f t="shared" si="165"/>
        <v>7</v>
      </c>
      <c r="J254" s="30">
        <f t="shared" si="165"/>
        <v>7</v>
      </c>
      <c r="K254" s="30"/>
      <c r="L254" s="42" t="s">
        <v>39</v>
      </c>
      <c r="M254" s="43" t="s">
        <v>40</v>
      </c>
      <c r="N254" s="29">
        <f t="shared" si="166"/>
        <v>7</v>
      </c>
      <c r="O254" s="30">
        <f t="shared" si="166"/>
        <v>7</v>
      </c>
      <c r="P254" s="30"/>
      <c r="Q254" s="42" t="s">
        <v>39</v>
      </c>
      <c r="R254" s="49" t="s">
        <v>40</v>
      </c>
      <c r="S254" s="162"/>
      <c r="T254" s="163"/>
      <c r="U254" s="163"/>
      <c r="V254" s="163"/>
      <c r="W254" s="163"/>
      <c r="X254" s="164"/>
    </row>
    <row r="255" spans="1:24" hidden="1">
      <c r="A255" s="86" t="s">
        <v>227</v>
      </c>
      <c r="B255" s="16">
        <v>7</v>
      </c>
      <c r="C255" s="17" t="s">
        <v>25</v>
      </c>
      <c r="D255" s="33">
        <f t="shared" ref="D255:O255" si="169">D251+7</f>
        <v>45671</v>
      </c>
      <c r="E255" s="33">
        <f t="shared" si="169"/>
        <v>45671</v>
      </c>
      <c r="F255" s="33" t="e">
        <f t="shared" si="169"/>
        <v>#VALUE!</v>
      </c>
      <c r="G255" s="33">
        <f t="shared" si="169"/>
        <v>385</v>
      </c>
      <c r="H255" s="33">
        <f t="shared" si="169"/>
        <v>385</v>
      </c>
      <c r="I255" s="33">
        <f t="shared" si="169"/>
        <v>45674</v>
      </c>
      <c r="J255" s="33">
        <f t="shared" si="169"/>
        <v>45674</v>
      </c>
      <c r="K255" s="33" t="e">
        <f t="shared" si="169"/>
        <v>#VALUE!</v>
      </c>
      <c r="L255" s="33">
        <f t="shared" si="169"/>
        <v>385</v>
      </c>
      <c r="M255" s="33">
        <f t="shared" si="169"/>
        <v>385</v>
      </c>
      <c r="N255" s="33">
        <f t="shared" si="169"/>
        <v>45678</v>
      </c>
      <c r="O255" s="33">
        <f t="shared" si="169"/>
        <v>45678</v>
      </c>
      <c r="P255" s="18" t="s">
        <v>26</v>
      </c>
      <c r="Q255" s="19"/>
      <c r="R255" s="44"/>
      <c r="S255" s="143" t="s">
        <v>55</v>
      </c>
      <c r="T255" s="165"/>
      <c r="U255" s="165"/>
      <c r="V255" s="165"/>
      <c r="W255" s="165"/>
      <c r="X255" s="166"/>
    </row>
    <row r="256" spans="1:24" hidden="1">
      <c r="A256" s="87"/>
      <c r="B256" s="4"/>
      <c r="C256" s="2"/>
      <c r="D256" s="33">
        <v>45673</v>
      </c>
      <c r="E256" s="24">
        <v>45674</v>
      </c>
      <c r="F256" s="18"/>
      <c r="G256" s="19"/>
      <c r="H256" s="34"/>
      <c r="I256" s="33">
        <v>19</v>
      </c>
      <c r="J256" s="24">
        <v>21</v>
      </c>
      <c r="K256" s="18"/>
      <c r="L256" s="19"/>
      <c r="M256" s="34"/>
      <c r="N256" s="112">
        <v>45680</v>
      </c>
      <c r="O256" s="112">
        <v>45681</v>
      </c>
      <c r="P256" s="18" t="s">
        <v>31</v>
      </c>
      <c r="Q256" s="19"/>
      <c r="R256" s="44"/>
      <c r="S256" s="51" t="s">
        <v>32</v>
      </c>
      <c r="T256" s="159" t="s">
        <v>229</v>
      </c>
      <c r="U256" s="160"/>
      <c r="V256" s="160"/>
      <c r="W256" s="160"/>
      <c r="X256" s="161"/>
    </row>
    <row r="257" spans="1:24" ht="15" hidden="1" thickBot="1">
      <c r="A257" s="88"/>
      <c r="B257" s="89"/>
      <c r="C257" s="90"/>
      <c r="D257" s="91"/>
      <c r="E257" s="92"/>
      <c r="F257" s="93"/>
      <c r="G257" s="94"/>
      <c r="H257" s="95"/>
      <c r="I257" s="91"/>
      <c r="J257" s="92"/>
      <c r="K257" s="93"/>
      <c r="L257" s="94"/>
      <c r="M257" s="95"/>
      <c r="N257" s="91"/>
      <c r="O257" s="92"/>
      <c r="P257" s="37" t="s">
        <v>35</v>
      </c>
      <c r="Q257" s="38">
        <f t="shared" ref="Q257:R257" si="170">SUM(Q255:Q256)</f>
        <v>0</v>
      </c>
      <c r="R257" s="45">
        <f t="shared" si="170"/>
        <v>0</v>
      </c>
      <c r="S257" s="53" t="s">
        <v>36</v>
      </c>
      <c r="T257" s="156" t="s">
        <v>234</v>
      </c>
      <c r="U257" s="157"/>
      <c r="V257" s="157"/>
      <c r="W257" s="157"/>
      <c r="X257" s="158"/>
    </row>
    <row r="258" spans="1:24" hidden="1">
      <c r="A258" s="50"/>
      <c r="B258" s="84"/>
      <c r="C258" s="85" t="s">
        <v>38</v>
      </c>
      <c r="D258" s="29">
        <f t="shared" si="164"/>
        <v>8</v>
      </c>
      <c r="E258" s="30">
        <f t="shared" si="164"/>
        <v>8</v>
      </c>
      <c r="F258" s="31"/>
      <c r="G258" s="30" t="s">
        <v>39</v>
      </c>
      <c r="H258" s="32" t="s">
        <v>40</v>
      </c>
      <c r="I258" s="29">
        <f t="shared" si="165"/>
        <v>8</v>
      </c>
      <c r="J258" s="30">
        <f t="shared" si="165"/>
        <v>8</v>
      </c>
      <c r="K258" s="30"/>
      <c r="L258" s="42" t="s">
        <v>39</v>
      </c>
      <c r="M258" s="43" t="s">
        <v>40</v>
      </c>
      <c r="N258" s="29">
        <f t="shared" si="166"/>
        <v>8</v>
      </c>
      <c r="O258" s="30">
        <f t="shared" si="166"/>
        <v>8</v>
      </c>
      <c r="P258" s="30"/>
      <c r="Q258" s="42" t="s">
        <v>39</v>
      </c>
      <c r="R258" s="49" t="s">
        <v>40</v>
      </c>
      <c r="S258" s="162"/>
      <c r="T258" s="163"/>
      <c r="U258" s="163"/>
      <c r="V258" s="163"/>
      <c r="W258" s="163"/>
      <c r="X258" s="164"/>
    </row>
    <row r="259" spans="1:24" hidden="1">
      <c r="A259" s="86" t="s">
        <v>227</v>
      </c>
      <c r="B259" s="16">
        <v>8</v>
      </c>
      <c r="C259" s="17" t="s">
        <v>25</v>
      </c>
      <c r="D259" s="33">
        <f t="shared" ref="D259:O259" si="171">D255+7</f>
        <v>45678</v>
      </c>
      <c r="E259" s="33">
        <f t="shared" si="171"/>
        <v>45678</v>
      </c>
      <c r="F259" s="33" t="e">
        <f t="shared" si="171"/>
        <v>#VALUE!</v>
      </c>
      <c r="G259" s="33">
        <f t="shared" si="171"/>
        <v>392</v>
      </c>
      <c r="H259" s="33">
        <f t="shared" si="171"/>
        <v>392</v>
      </c>
      <c r="I259" s="33">
        <f t="shared" si="171"/>
        <v>45681</v>
      </c>
      <c r="J259" s="33">
        <f t="shared" si="171"/>
        <v>45681</v>
      </c>
      <c r="K259" s="33" t="e">
        <f t="shared" si="171"/>
        <v>#VALUE!</v>
      </c>
      <c r="L259" s="33">
        <f t="shared" si="171"/>
        <v>392</v>
      </c>
      <c r="M259" s="33">
        <f t="shared" si="171"/>
        <v>392</v>
      </c>
      <c r="N259" s="33">
        <f t="shared" si="171"/>
        <v>45685</v>
      </c>
      <c r="O259" s="33">
        <f t="shared" si="171"/>
        <v>45685</v>
      </c>
      <c r="P259" s="18" t="s">
        <v>26</v>
      </c>
      <c r="Q259" s="19"/>
      <c r="R259" s="44"/>
      <c r="S259" s="143" t="s">
        <v>55</v>
      </c>
      <c r="T259" s="165"/>
      <c r="U259" s="165"/>
      <c r="V259" s="165"/>
      <c r="W259" s="165"/>
      <c r="X259" s="166"/>
    </row>
    <row r="260" spans="1:24" hidden="1">
      <c r="A260" s="87"/>
      <c r="B260" s="4"/>
      <c r="C260" s="2"/>
      <c r="D260" s="112">
        <v>45680</v>
      </c>
      <c r="E260" s="116">
        <v>45681</v>
      </c>
      <c r="F260" s="18"/>
      <c r="G260" s="19"/>
      <c r="H260" s="34"/>
      <c r="I260" s="33">
        <v>45684</v>
      </c>
      <c r="J260" s="33">
        <v>45685</v>
      </c>
      <c r="K260" s="18"/>
      <c r="L260" s="19"/>
      <c r="M260" s="34"/>
      <c r="N260" s="33">
        <v>45689</v>
      </c>
      <c r="O260" s="33">
        <v>45689</v>
      </c>
      <c r="P260" s="18" t="s">
        <v>31</v>
      </c>
      <c r="Q260" s="19"/>
      <c r="R260" s="44"/>
      <c r="S260" s="51" t="s">
        <v>32</v>
      </c>
      <c r="T260" s="159" t="s">
        <v>230</v>
      </c>
      <c r="U260" s="160"/>
      <c r="V260" s="160"/>
      <c r="W260" s="160"/>
      <c r="X260" s="161"/>
    </row>
    <row r="261" spans="1:24" ht="15" hidden="1" thickBot="1">
      <c r="A261" s="88"/>
      <c r="B261" s="89"/>
      <c r="C261" s="90"/>
      <c r="D261" s="91"/>
      <c r="E261" s="92"/>
      <c r="F261" s="93"/>
      <c r="G261" s="94"/>
      <c r="H261" s="95"/>
      <c r="I261" s="91"/>
      <c r="J261" s="92"/>
      <c r="K261" s="93"/>
      <c r="L261" s="94"/>
      <c r="M261" s="95"/>
      <c r="N261" s="91"/>
      <c r="O261" s="92"/>
      <c r="P261" s="37" t="s">
        <v>35</v>
      </c>
      <c r="Q261" s="38">
        <f t="shared" ref="Q261:R261" si="172">SUM(Q259:Q260)</f>
        <v>0</v>
      </c>
      <c r="R261" s="45">
        <f t="shared" si="172"/>
        <v>0</v>
      </c>
      <c r="S261" s="53" t="s">
        <v>36</v>
      </c>
      <c r="T261" s="156" t="s">
        <v>235</v>
      </c>
      <c r="U261" s="157"/>
      <c r="V261" s="157"/>
      <c r="W261" s="157"/>
      <c r="X261" s="158"/>
    </row>
    <row r="262" spans="1:24" hidden="1">
      <c r="A262" s="50"/>
      <c r="B262" s="84"/>
      <c r="C262" s="85" t="s">
        <v>38</v>
      </c>
      <c r="D262" s="29">
        <f t="shared" si="164"/>
        <v>9</v>
      </c>
      <c r="E262" s="30">
        <f t="shared" si="164"/>
        <v>9</v>
      </c>
      <c r="F262" s="31"/>
      <c r="G262" s="30" t="s">
        <v>39</v>
      </c>
      <c r="H262" s="32" t="s">
        <v>40</v>
      </c>
      <c r="I262" s="29">
        <f t="shared" si="165"/>
        <v>9</v>
      </c>
      <c r="J262" s="30">
        <f t="shared" si="165"/>
        <v>9</v>
      </c>
      <c r="K262" s="30"/>
      <c r="L262" s="42" t="s">
        <v>39</v>
      </c>
      <c r="M262" s="43" t="s">
        <v>40</v>
      </c>
      <c r="N262" s="29">
        <f t="shared" si="166"/>
        <v>9</v>
      </c>
      <c r="O262" s="30">
        <f t="shared" si="166"/>
        <v>9</v>
      </c>
      <c r="P262" s="30"/>
      <c r="Q262" s="42" t="s">
        <v>39</v>
      </c>
      <c r="R262" s="49" t="s">
        <v>40</v>
      </c>
      <c r="S262" s="162"/>
      <c r="T262" s="163"/>
      <c r="U262" s="163"/>
      <c r="V262" s="163"/>
      <c r="W262" s="163"/>
      <c r="X262" s="164"/>
    </row>
    <row r="263" spans="1:24" hidden="1">
      <c r="A263" s="86" t="s">
        <v>227</v>
      </c>
      <c r="B263" s="16">
        <v>9</v>
      </c>
      <c r="C263" s="17" t="s">
        <v>25</v>
      </c>
      <c r="D263" s="33">
        <f t="shared" ref="D263:O263" si="173">D259+7</f>
        <v>45685</v>
      </c>
      <c r="E263" s="33">
        <f t="shared" si="173"/>
        <v>45685</v>
      </c>
      <c r="F263" s="33" t="e">
        <f t="shared" si="173"/>
        <v>#VALUE!</v>
      </c>
      <c r="G263" s="33">
        <f t="shared" si="173"/>
        <v>399</v>
      </c>
      <c r="H263" s="33">
        <f t="shared" si="173"/>
        <v>399</v>
      </c>
      <c r="I263" s="33">
        <f t="shared" si="173"/>
        <v>45688</v>
      </c>
      <c r="J263" s="33">
        <f t="shared" si="173"/>
        <v>45688</v>
      </c>
      <c r="K263" s="33" t="e">
        <f t="shared" si="173"/>
        <v>#VALUE!</v>
      </c>
      <c r="L263" s="33">
        <f t="shared" si="173"/>
        <v>399</v>
      </c>
      <c r="M263" s="33">
        <f t="shared" si="173"/>
        <v>399</v>
      </c>
      <c r="N263" s="33">
        <f t="shared" si="173"/>
        <v>45692</v>
      </c>
      <c r="O263" s="33">
        <f t="shared" si="173"/>
        <v>45692</v>
      </c>
      <c r="P263" s="18" t="s">
        <v>26</v>
      </c>
      <c r="Q263" s="19"/>
      <c r="R263" s="44"/>
      <c r="S263" s="143" t="s">
        <v>55</v>
      </c>
      <c r="T263" s="165"/>
      <c r="U263" s="165"/>
      <c r="V263" s="165"/>
      <c r="W263" s="165"/>
      <c r="X263" s="166"/>
    </row>
    <row r="264" spans="1:24" hidden="1">
      <c r="A264" s="87"/>
      <c r="B264" s="4"/>
      <c r="C264" s="2"/>
      <c r="D264" s="33">
        <v>45689</v>
      </c>
      <c r="E264" s="33">
        <v>45689</v>
      </c>
      <c r="F264" s="18"/>
      <c r="G264" s="19"/>
      <c r="H264" s="34"/>
      <c r="I264" s="154">
        <v>45692</v>
      </c>
      <c r="J264" s="154">
        <v>45693</v>
      </c>
      <c r="K264" s="117"/>
      <c r="L264" s="118"/>
      <c r="M264" s="119"/>
      <c r="N264" s="154">
        <v>45695</v>
      </c>
      <c r="O264" s="154">
        <v>45696</v>
      </c>
      <c r="P264" s="18" t="s">
        <v>31</v>
      </c>
      <c r="Q264" s="19"/>
      <c r="R264" s="44"/>
      <c r="S264" s="51" t="s">
        <v>32</v>
      </c>
      <c r="T264" s="159" t="s">
        <v>231</v>
      </c>
      <c r="U264" s="160"/>
      <c r="V264" s="160"/>
      <c r="W264" s="160"/>
      <c r="X264" s="161"/>
    </row>
    <row r="265" spans="1:24" ht="15" hidden="1" thickBot="1">
      <c r="A265" s="88"/>
      <c r="B265" s="89"/>
      <c r="C265" s="90"/>
      <c r="D265" s="91"/>
      <c r="E265" s="92"/>
      <c r="F265" s="93"/>
      <c r="G265" s="94"/>
      <c r="H265" s="95"/>
      <c r="I265" s="91"/>
      <c r="J265" s="92"/>
      <c r="K265" s="93"/>
      <c r="L265" s="94"/>
      <c r="M265" s="95"/>
      <c r="N265" s="91"/>
      <c r="O265" s="92"/>
      <c r="P265" s="37" t="s">
        <v>35</v>
      </c>
      <c r="Q265" s="38">
        <f t="shared" ref="Q265:R265" si="174">SUM(Q263:Q264)</f>
        <v>0</v>
      </c>
      <c r="R265" s="45">
        <f t="shared" si="174"/>
        <v>0</v>
      </c>
      <c r="S265" s="53" t="s">
        <v>36</v>
      </c>
      <c r="T265" s="156" t="s">
        <v>236</v>
      </c>
      <c r="U265" s="157"/>
      <c r="V265" s="157"/>
      <c r="W265" s="157"/>
      <c r="X265" s="158"/>
    </row>
    <row r="266" spans="1:24" hidden="1">
      <c r="A266" s="50"/>
      <c r="B266" s="84"/>
      <c r="C266" s="85" t="s">
        <v>38</v>
      </c>
      <c r="D266" s="29">
        <f t="shared" ref="D266:E266" si="175">$B267</f>
        <v>10</v>
      </c>
      <c r="E266" s="30">
        <f t="shared" si="175"/>
        <v>10</v>
      </c>
      <c r="F266" s="31"/>
      <c r="G266" s="30" t="s">
        <v>39</v>
      </c>
      <c r="H266" s="32" t="s">
        <v>40</v>
      </c>
      <c r="I266" s="29">
        <f t="shared" ref="I266:J266" si="176">$B267</f>
        <v>10</v>
      </c>
      <c r="J266" s="30">
        <f t="shared" si="176"/>
        <v>10</v>
      </c>
      <c r="K266" s="30"/>
      <c r="L266" s="42" t="s">
        <v>39</v>
      </c>
      <c r="M266" s="43" t="s">
        <v>40</v>
      </c>
      <c r="N266" s="29">
        <f t="shared" ref="N266:O266" si="177">$B267</f>
        <v>10</v>
      </c>
      <c r="O266" s="30">
        <f t="shared" si="177"/>
        <v>10</v>
      </c>
      <c r="P266" s="30"/>
      <c r="Q266" s="42" t="s">
        <v>39</v>
      </c>
      <c r="R266" s="49" t="s">
        <v>40</v>
      </c>
      <c r="S266" s="162"/>
      <c r="T266" s="163"/>
      <c r="U266" s="163"/>
      <c r="V266" s="163"/>
      <c r="W266" s="163"/>
      <c r="X266" s="164"/>
    </row>
    <row r="267" spans="1:24" hidden="1">
      <c r="A267" s="86" t="s">
        <v>227</v>
      </c>
      <c r="B267" s="16">
        <v>10</v>
      </c>
      <c r="C267" s="17" t="s">
        <v>25</v>
      </c>
      <c r="D267" s="33">
        <f t="shared" ref="D267:O267" si="178">D263+7</f>
        <v>45692</v>
      </c>
      <c r="E267" s="33">
        <f t="shared" si="178"/>
        <v>45692</v>
      </c>
      <c r="F267" s="33" t="e">
        <f t="shared" si="178"/>
        <v>#VALUE!</v>
      </c>
      <c r="G267" s="33">
        <f t="shared" si="178"/>
        <v>406</v>
      </c>
      <c r="H267" s="33">
        <f t="shared" si="178"/>
        <v>406</v>
      </c>
      <c r="I267" s="33">
        <f t="shared" si="178"/>
        <v>45695</v>
      </c>
      <c r="J267" s="33">
        <f t="shared" si="178"/>
        <v>45695</v>
      </c>
      <c r="K267" s="33" t="e">
        <f t="shared" si="178"/>
        <v>#VALUE!</v>
      </c>
      <c r="L267" s="33">
        <f t="shared" si="178"/>
        <v>406</v>
      </c>
      <c r="M267" s="33">
        <f t="shared" si="178"/>
        <v>406</v>
      </c>
      <c r="N267" s="33">
        <f t="shared" si="178"/>
        <v>45699</v>
      </c>
      <c r="O267" s="33">
        <f t="shared" si="178"/>
        <v>45699</v>
      </c>
      <c r="P267" s="18" t="s">
        <v>26</v>
      </c>
      <c r="Q267" s="19"/>
      <c r="R267" s="44"/>
      <c r="S267" s="143" t="s">
        <v>55</v>
      </c>
      <c r="T267" s="165"/>
      <c r="U267" s="165"/>
      <c r="V267" s="165"/>
      <c r="W267" s="165"/>
      <c r="X267" s="166"/>
    </row>
    <row r="268" spans="1:24" hidden="1">
      <c r="A268" s="87"/>
      <c r="B268" s="4"/>
      <c r="C268" s="2"/>
      <c r="D268" s="33">
        <v>45699</v>
      </c>
      <c r="E268" s="24">
        <v>45699</v>
      </c>
      <c r="F268" s="18"/>
      <c r="G268" s="19"/>
      <c r="H268" s="34"/>
      <c r="I268" s="33">
        <v>45702</v>
      </c>
      <c r="J268" s="24">
        <v>45704</v>
      </c>
      <c r="K268" s="18"/>
      <c r="L268" s="19"/>
      <c r="M268" s="34"/>
      <c r="N268" s="33">
        <v>45707</v>
      </c>
      <c r="O268" s="24">
        <v>45707</v>
      </c>
      <c r="P268" s="18" t="s">
        <v>31</v>
      </c>
      <c r="Q268" s="19"/>
      <c r="R268" s="44"/>
      <c r="S268" s="51" t="s">
        <v>32</v>
      </c>
      <c r="T268" s="159" t="s">
        <v>232</v>
      </c>
      <c r="U268" s="160"/>
      <c r="V268" s="160"/>
      <c r="W268" s="160"/>
      <c r="X268" s="161"/>
    </row>
    <row r="269" spans="1:24" ht="15" hidden="1" thickBot="1">
      <c r="A269" s="88"/>
      <c r="B269" s="89"/>
      <c r="C269" s="90"/>
      <c r="D269" s="91"/>
      <c r="E269" s="92"/>
      <c r="F269" s="93"/>
      <c r="G269" s="94"/>
      <c r="H269" s="95"/>
      <c r="I269" s="91"/>
      <c r="J269" s="92"/>
      <c r="K269" s="93"/>
      <c r="L269" s="94"/>
      <c r="M269" s="95"/>
      <c r="N269" s="91"/>
      <c r="O269" s="92"/>
      <c r="P269" s="37" t="s">
        <v>35</v>
      </c>
      <c r="Q269" s="38">
        <f t="shared" ref="Q269:R269" si="179">SUM(Q267:Q268)</f>
        <v>0</v>
      </c>
      <c r="R269" s="45">
        <f t="shared" si="179"/>
        <v>0</v>
      </c>
      <c r="S269" s="53" t="s">
        <v>36</v>
      </c>
      <c r="T269" s="156" t="s">
        <v>237</v>
      </c>
      <c r="U269" s="157"/>
      <c r="V269" s="157"/>
      <c r="W269" s="157"/>
      <c r="X269" s="158"/>
    </row>
    <row r="270" spans="1:24" hidden="1">
      <c r="A270" s="50"/>
      <c r="B270" s="84"/>
      <c r="C270" s="85" t="s">
        <v>38</v>
      </c>
      <c r="D270" s="122">
        <f t="shared" ref="D270:E270" si="180">$B271</f>
        <v>11</v>
      </c>
      <c r="E270" s="123">
        <f t="shared" si="180"/>
        <v>11</v>
      </c>
      <c r="F270" s="130"/>
      <c r="G270" s="123" t="s">
        <v>39</v>
      </c>
      <c r="H270" s="124" t="s">
        <v>40</v>
      </c>
      <c r="I270" s="122">
        <f t="shared" ref="I270:J270" si="181">$B271</f>
        <v>11</v>
      </c>
      <c r="J270" s="123">
        <f t="shared" si="181"/>
        <v>11</v>
      </c>
      <c r="K270" s="123"/>
      <c r="L270" s="131" t="s">
        <v>39</v>
      </c>
      <c r="M270" s="132" t="s">
        <v>40</v>
      </c>
      <c r="N270" s="122">
        <f t="shared" ref="N270:O270" si="182">$B271</f>
        <v>11</v>
      </c>
      <c r="O270" s="123">
        <f t="shared" si="182"/>
        <v>11</v>
      </c>
      <c r="P270" s="30"/>
      <c r="Q270" s="42" t="s">
        <v>39</v>
      </c>
      <c r="R270" s="49" t="s">
        <v>40</v>
      </c>
      <c r="S270" s="162"/>
      <c r="T270" s="163"/>
      <c r="U270" s="163"/>
      <c r="V270" s="163"/>
      <c r="W270" s="163"/>
      <c r="X270" s="164"/>
    </row>
    <row r="271" spans="1:24" hidden="1">
      <c r="A271" s="86" t="s">
        <v>227</v>
      </c>
      <c r="B271" s="16">
        <v>11</v>
      </c>
      <c r="C271" s="17" t="s">
        <v>25</v>
      </c>
      <c r="D271" s="112">
        <f t="shared" ref="D271:O271" si="183">D267+7</f>
        <v>45699</v>
      </c>
      <c r="E271" s="112">
        <f t="shared" si="183"/>
        <v>45699</v>
      </c>
      <c r="F271" s="112" t="e">
        <f t="shared" si="183"/>
        <v>#VALUE!</v>
      </c>
      <c r="G271" s="112">
        <f t="shared" si="183"/>
        <v>413</v>
      </c>
      <c r="H271" s="112">
        <f t="shared" si="183"/>
        <v>413</v>
      </c>
      <c r="I271" s="112">
        <f t="shared" si="183"/>
        <v>45702</v>
      </c>
      <c r="J271" s="112">
        <f t="shared" si="183"/>
        <v>45702</v>
      </c>
      <c r="K271" s="112" t="e">
        <f t="shared" si="183"/>
        <v>#VALUE!</v>
      </c>
      <c r="L271" s="112">
        <f t="shared" si="183"/>
        <v>413</v>
      </c>
      <c r="M271" s="112">
        <f t="shared" si="183"/>
        <v>413</v>
      </c>
      <c r="N271" s="112">
        <f t="shared" si="183"/>
        <v>45706</v>
      </c>
      <c r="O271" s="112">
        <f t="shared" si="183"/>
        <v>45706</v>
      </c>
      <c r="P271" s="18" t="s">
        <v>26</v>
      </c>
      <c r="Q271" s="19"/>
      <c r="R271" s="44"/>
      <c r="S271" s="143" t="s">
        <v>55</v>
      </c>
      <c r="T271" s="165"/>
      <c r="U271" s="165"/>
      <c r="V271" s="165"/>
      <c r="W271" s="165"/>
      <c r="X271" s="166"/>
    </row>
    <row r="272" spans="1:24" hidden="1">
      <c r="A272" s="87"/>
      <c r="B272" s="4"/>
      <c r="C272" s="2"/>
      <c r="D272" s="112">
        <v>45707</v>
      </c>
      <c r="E272" s="116">
        <v>45708</v>
      </c>
      <c r="F272" s="113"/>
      <c r="G272" s="114"/>
      <c r="H272" s="115"/>
      <c r="I272" s="112">
        <v>45710</v>
      </c>
      <c r="J272" s="116">
        <v>45711</v>
      </c>
      <c r="K272" s="113"/>
      <c r="L272" s="114"/>
      <c r="M272" s="115"/>
      <c r="N272" s="112">
        <v>45713</v>
      </c>
      <c r="O272" s="116">
        <v>45713</v>
      </c>
      <c r="P272" s="18" t="s">
        <v>31</v>
      </c>
      <c r="Q272" s="19"/>
      <c r="R272" s="44"/>
      <c r="S272" s="51" t="s">
        <v>32</v>
      </c>
      <c r="T272" s="159"/>
      <c r="U272" s="160"/>
      <c r="V272" s="160"/>
      <c r="W272" s="160"/>
      <c r="X272" s="161"/>
    </row>
    <row r="273" spans="1:24" ht="15" hidden="1" thickBot="1">
      <c r="A273" s="88"/>
      <c r="B273" s="89"/>
      <c r="C273" s="90"/>
      <c r="D273" s="125"/>
      <c r="E273" s="126"/>
      <c r="F273" s="127"/>
      <c r="G273" s="128"/>
      <c r="H273" s="129"/>
      <c r="I273" s="125"/>
      <c r="J273" s="126"/>
      <c r="K273" s="127"/>
      <c r="L273" s="128"/>
      <c r="M273" s="129"/>
      <c r="N273" s="125"/>
      <c r="O273" s="126"/>
      <c r="P273" s="37" t="s">
        <v>35</v>
      </c>
      <c r="Q273" s="38">
        <f t="shared" ref="Q273:R273" si="184">SUM(Q271:Q272)</f>
        <v>0</v>
      </c>
      <c r="R273" s="45">
        <f t="shared" si="184"/>
        <v>0</v>
      </c>
      <c r="S273" s="53" t="s">
        <v>36</v>
      </c>
      <c r="T273" s="156"/>
      <c r="U273" s="157"/>
      <c r="V273" s="157"/>
      <c r="W273" s="157"/>
      <c r="X273" s="158"/>
    </row>
    <row r="274" spans="1:24" hidden="1">
      <c r="A274" s="50"/>
      <c r="B274" s="84"/>
      <c r="C274" s="85" t="s">
        <v>38</v>
      </c>
      <c r="D274" s="122">
        <f t="shared" ref="D274:E274" si="185">$B275</f>
        <v>12</v>
      </c>
      <c r="E274" s="123">
        <f t="shared" si="185"/>
        <v>12</v>
      </c>
      <c r="F274" s="130"/>
      <c r="G274" s="123" t="s">
        <v>39</v>
      </c>
      <c r="H274" s="124" t="s">
        <v>40</v>
      </c>
      <c r="I274" s="122">
        <f t="shared" ref="I274:J274" si="186">$B275</f>
        <v>12</v>
      </c>
      <c r="J274" s="123">
        <f t="shared" si="186"/>
        <v>12</v>
      </c>
      <c r="K274" s="123"/>
      <c r="L274" s="131" t="s">
        <v>39</v>
      </c>
      <c r="M274" s="132" t="s">
        <v>40</v>
      </c>
      <c r="N274" s="122">
        <f t="shared" ref="N274:O274" si="187">$B275</f>
        <v>12</v>
      </c>
      <c r="O274" s="123">
        <f t="shared" si="187"/>
        <v>12</v>
      </c>
      <c r="P274" s="30"/>
      <c r="Q274" s="42" t="s">
        <v>39</v>
      </c>
      <c r="R274" s="49" t="s">
        <v>40</v>
      </c>
      <c r="S274" s="162"/>
      <c r="T274" s="163"/>
      <c r="U274" s="163"/>
      <c r="V274" s="163"/>
      <c r="W274" s="163"/>
      <c r="X274" s="164"/>
    </row>
    <row r="275" spans="1:24" hidden="1">
      <c r="A275" s="86" t="s">
        <v>227</v>
      </c>
      <c r="B275" s="16">
        <v>12</v>
      </c>
      <c r="C275" s="17" t="s">
        <v>25</v>
      </c>
      <c r="D275" s="112">
        <f t="shared" ref="D275:O275" si="188">D271+7</f>
        <v>45706</v>
      </c>
      <c r="E275" s="112">
        <f t="shared" si="188"/>
        <v>45706</v>
      </c>
      <c r="F275" s="112" t="e">
        <f t="shared" si="188"/>
        <v>#VALUE!</v>
      </c>
      <c r="G275" s="112">
        <f t="shared" si="188"/>
        <v>420</v>
      </c>
      <c r="H275" s="112">
        <f t="shared" si="188"/>
        <v>420</v>
      </c>
      <c r="I275" s="112">
        <f t="shared" si="188"/>
        <v>45709</v>
      </c>
      <c r="J275" s="112">
        <f t="shared" si="188"/>
        <v>45709</v>
      </c>
      <c r="K275" s="112" t="e">
        <f t="shared" si="188"/>
        <v>#VALUE!</v>
      </c>
      <c r="L275" s="112">
        <f t="shared" si="188"/>
        <v>420</v>
      </c>
      <c r="M275" s="112">
        <f t="shared" si="188"/>
        <v>420</v>
      </c>
      <c r="N275" s="112">
        <f t="shared" si="188"/>
        <v>45713</v>
      </c>
      <c r="O275" s="112">
        <f t="shared" si="188"/>
        <v>45713</v>
      </c>
      <c r="P275" s="18" t="s">
        <v>26</v>
      </c>
      <c r="Q275" s="19"/>
      <c r="R275" s="44"/>
      <c r="S275" s="143" t="s">
        <v>55</v>
      </c>
      <c r="T275" s="165"/>
      <c r="U275" s="165"/>
      <c r="V275" s="165"/>
      <c r="W275" s="165"/>
      <c r="X275" s="166"/>
    </row>
    <row r="276" spans="1:24" hidden="1">
      <c r="A276" s="87"/>
      <c r="B276" s="4"/>
      <c r="C276" s="2"/>
      <c r="D276" s="112">
        <v>45713</v>
      </c>
      <c r="E276" s="116">
        <v>45713</v>
      </c>
      <c r="F276" s="113"/>
      <c r="G276" s="114"/>
      <c r="H276" s="115"/>
      <c r="I276" s="112">
        <v>45716</v>
      </c>
      <c r="J276" s="116">
        <v>45717</v>
      </c>
      <c r="K276" s="113"/>
      <c r="L276" s="114"/>
      <c r="M276" s="115"/>
      <c r="N276" s="112">
        <v>45720</v>
      </c>
      <c r="O276" s="116">
        <v>45720</v>
      </c>
      <c r="P276" s="18" t="s">
        <v>31</v>
      </c>
      <c r="Q276" s="19"/>
      <c r="R276" s="44"/>
      <c r="S276" s="51" t="s">
        <v>32</v>
      </c>
      <c r="T276" s="159"/>
      <c r="U276" s="160"/>
      <c r="V276" s="160"/>
      <c r="W276" s="160"/>
      <c r="X276" s="161"/>
    </row>
    <row r="277" spans="1:24" ht="15" hidden="1" thickBot="1">
      <c r="A277" s="88"/>
      <c r="B277" s="89"/>
      <c r="C277" s="90"/>
      <c r="D277" s="91"/>
      <c r="E277" s="92"/>
      <c r="F277" s="93"/>
      <c r="G277" s="94"/>
      <c r="H277" s="95"/>
      <c r="I277" s="91"/>
      <c r="J277" s="92"/>
      <c r="K277" s="93"/>
      <c r="L277" s="94"/>
      <c r="M277" s="95"/>
      <c r="N277" s="91"/>
      <c r="O277" s="92"/>
      <c r="P277" s="37" t="s">
        <v>35</v>
      </c>
      <c r="Q277" s="38">
        <f t="shared" ref="Q277:R277" si="189">SUM(Q275:Q276)</f>
        <v>0</v>
      </c>
      <c r="R277" s="45">
        <f t="shared" si="189"/>
        <v>0</v>
      </c>
      <c r="S277" s="53" t="s">
        <v>36</v>
      </c>
      <c r="T277" s="156"/>
      <c r="U277" s="157"/>
      <c r="V277" s="157"/>
      <c r="W277" s="157"/>
      <c r="X277" s="158"/>
    </row>
    <row r="278" spans="1:24">
      <c r="A278" s="50"/>
      <c r="B278" s="84"/>
      <c r="C278" s="85" t="s">
        <v>38</v>
      </c>
      <c r="D278" s="29">
        <f t="shared" ref="D278:E278" si="190">$B279</f>
        <v>13</v>
      </c>
      <c r="E278" s="30">
        <f t="shared" si="190"/>
        <v>13</v>
      </c>
      <c r="F278" s="31"/>
      <c r="G278" s="30" t="s">
        <v>39</v>
      </c>
      <c r="H278" s="32" t="s">
        <v>40</v>
      </c>
      <c r="I278" s="29">
        <f t="shared" ref="I278:J278" si="191">$B279</f>
        <v>13</v>
      </c>
      <c r="J278" s="30">
        <f t="shared" si="191"/>
        <v>13</v>
      </c>
      <c r="K278" s="30"/>
      <c r="L278" s="42" t="s">
        <v>39</v>
      </c>
      <c r="M278" s="43" t="s">
        <v>40</v>
      </c>
      <c r="N278" s="29">
        <f t="shared" ref="N278:O278" si="192">$B279</f>
        <v>13</v>
      </c>
      <c r="O278" s="30">
        <f t="shared" si="192"/>
        <v>13</v>
      </c>
      <c r="P278" s="30"/>
      <c r="Q278" s="42" t="s">
        <v>39</v>
      </c>
      <c r="R278" s="49" t="s">
        <v>40</v>
      </c>
      <c r="S278" s="162"/>
      <c r="T278" s="163"/>
      <c r="U278" s="163"/>
      <c r="V278" s="163"/>
      <c r="W278" s="163"/>
      <c r="X278" s="164"/>
    </row>
    <row r="279" spans="1:24">
      <c r="A279" s="86" t="s">
        <v>227</v>
      </c>
      <c r="B279" s="16">
        <v>13</v>
      </c>
      <c r="C279" s="17" t="s">
        <v>25</v>
      </c>
      <c r="D279" s="33">
        <f t="shared" ref="D279:O279" si="193">D275+7</f>
        <v>45713</v>
      </c>
      <c r="E279" s="33">
        <f t="shared" si="193"/>
        <v>45713</v>
      </c>
      <c r="F279" s="33" t="e">
        <f t="shared" si="193"/>
        <v>#VALUE!</v>
      </c>
      <c r="G279" s="33">
        <f t="shared" si="193"/>
        <v>427</v>
      </c>
      <c r="H279" s="33">
        <f t="shared" si="193"/>
        <v>427</v>
      </c>
      <c r="I279" s="33">
        <f t="shared" si="193"/>
        <v>45716</v>
      </c>
      <c r="J279" s="33">
        <f t="shared" si="193"/>
        <v>45716</v>
      </c>
      <c r="K279" s="33" t="e">
        <f t="shared" si="193"/>
        <v>#VALUE!</v>
      </c>
      <c r="L279" s="33">
        <f t="shared" si="193"/>
        <v>427</v>
      </c>
      <c r="M279" s="33">
        <f t="shared" si="193"/>
        <v>427</v>
      </c>
      <c r="N279" s="33">
        <f t="shared" si="193"/>
        <v>45720</v>
      </c>
      <c r="O279" s="33">
        <f t="shared" si="193"/>
        <v>45720</v>
      </c>
      <c r="P279" s="18" t="s">
        <v>26</v>
      </c>
      <c r="Q279" s="19"/>
      <c r="R279" s="44"/>
      <c r="S279" s="143" t="s">
        <v>55</v>
      </c>
      <c r="T279" s="165"/>
      <c r="U279" s="165"/>
      <c r="V279" s="165"/>
      <c r="W279" s="165"/>
      <c r="X279" s="166"/>
    </row>
    <row r="280" spans="1:24">
      <c r="A280" s="87"/>
      <c r="B280" s="4"/>
      <c r="C280" s="2"/>
      <c r="D280" s="112">
        <v>45720</v>
      </c>
      <c r="E280" s="116">
        <v>45721</v>
      </c>
      <c r="F280" s="113"/>
      <c r="G280" s="114"/>
      <c r="H280" s="115"/>
      <c r="I280" s="112">
        <v>45724</v>
      </c>
      <c r="J280" s="116">
        <v>45725</v>
      </c>
      <c r="K280" s="113"/>
      <c r="L280" s="114"/>
      <c r="M280" s="115"/>
      <c r="N280" s="112">
        <v>45727</v>
      </c>
      <c r="O280" s="116">
        <v>45727</v>
      </c>
      <c r="P280" s="18" t="s">
        <v>31</v>
      </c>
      <c r="Q280" s="19"/>
      <c r="R280" s="44"/>
      <c r="S280" s="51" t="s">
        <v>32</v>
      </c>
      <c r="T280" s="232"/>
      <c r="U280" s="233"/>
      <c r="V280" s="233"/>
      <c r="W280" s="233"/>
      <c r="X280" s="234"/>
    </row>
    <row r="281" spans="1:24" ht="15" thickBot="1">
      <c r="A281" s="88"/>
      <c r="B281" s="89"/>
      <c r="C281" s="90"/>
      <c r="D281" s="91"/>
      <c r="E281" s="92"/>
      <c r="F281" s="93"/>
      <c r="G281" s="94"/>
      <c r="H281" s="95"/>
      <c r="I281" s="91"/>
      <c r="J281" s="92"/>
      <c r="K281" s="93"/>
      <c r="L281" s="94"/>
      <c r="M281" s="95"/>
      <c r="N281" s="91"/>
      <c r="O281" s="92"/>
      <c r="P281" s="37" t="s">
        <v>35</v>
      </c>
      <c r="Q281" s="38">
        <f t="shared" ref="Q281:R281" si="194">SUM(Q279:Q280)</f>
        <v>0</v>
      </c>
      <c r="R281" s="45">
        <f t="shared" si="194"/>
        <v>0</v>
      </c>
      <c r="S281" s="145" t="s">
        <v>238</v>
      </c>
      <c r="T281" s="229"/>
      <c r="U281" s="230"/>
      <c r="V281" s="230"/>
      <c r="W281" s="230"/>
      <c r="X281" s="231"/>
    </row>
    <row r="282" spans="1:24">
      <c r="A282" s="50"/>
      <c r="B282" s="84"/>
      <c r="C282" s="85" t="s">
        <v>38</v>
      </c>
      <c r="D282" s="122">
        <f t="shared" ref="D282:E282" si="195">$B283</f>
        <v>14</v>
      </c>
      <c r="E282" s="123">
        <f t="shared" si="195"/>
        <v>14</v>
      </c>
      <c r="F282" s="130"/>
      <c r="G282" s="123" t="s">
        <v>39</v>
      </c>
      <c r="H282" s="124" t="s">
        <v>40</v>
      </c>
      <c r="I282" s="122">
        <f t="shared" ref="I282:J282" si="196">$B283</f>
        <v>14</v>
      </c>
      <c r="J282" s="123">
        <f t="shared" si="196"/>
        <v>14</v>
      </c>
      <c r="K282" s="123"/>
      <c r="L282" s="131" t="s">
        <v>39</v>
      </c>
      <c r="M282" s="132" t="s">
        <v>40</v>
      </c>
      <c r="N282" s="122">
        <f t="shared" ref="N282:O282" si="197">$B283</f>
        <v>14</v>
      </c>
      <c r="O282" s="123">
        <f t="shared" si="197"/>
        <v>14</v>
      </c>
      <c r="P282" s="30"/>
      <c r="Q282" s="42" t="s">
        <v>39</v>
      </c>
      <c r="R282" s="49" t="s">
        <v>40</v>
      </c>
      <c r="S282" s="162"/>
      <c r="T282" s="163"/>
      <c r="U282" s="163"/>
      <c r="V282" s="163"/>
      <c r="W282" s="163"/>
      <c r="X282" s="164"/>
    </row>
    <row r="283" spans="1:24">
      <c r="A283" s="86" t="s">
        <v>227</v>
      </c>
      <c r="B283" s="16">
        <v>14</v>
      </c>
      <c r="C283" s="17" t="s">
        <v>25</v>
      </c>
      <c r="D283" s="112">
        <f t="shared" ref="D283:O283" si="198">D279+7</f>
        <v>45720</v>
      </c>
      <c r="E283" s="112">
        <f t="shared" si="198"/>
        <v>45720</v>
      </c>
      <c r="F283" s="112" t="e">
        <f t="shared" si="198"/>
        <v>#VALUE!</v>
      </c>
      <c r="G283" s="112">
        <f t="shared" si="198"/>
        <v>434</v>
      </c>
      <c r="H283" s="112">
        <f t="shared" si="198"/>
        <v>434</v>
      </c>
      <c r="I283" s="112">
        <f t="shared" si="198"/>
        <v>45723</v>
      </c>
      <c r="J283" s="112">
        <f t="shared" si="198"/>
        <v>45723</v>
      </c>
      <c r="K283" s="112" t="e">
        <f t="shared" si="198"/>
        <v>#VALUE!</v>
      </c>
      <c r="L283" s="112">
        <f t="shared" si="198"/>
        <v>434</v>
      </c>
      <c r="M283" s="112">
        <f t="shared" si="198"/>
        <v>434</v>
      </c>
      <c r="N283" s="112">
        <f t="shared" si="198"/>
        <v>45727</v>
      </c>
      <c r="O283" s="112">
        <f t="shared" si="198"/>
        <v>45727</v>
      </c>
      <c r="P283" s="18" t="s">
        <v>26</v>
      </c>
      <c r="Q283" s="19"/>
      <c r="R283" s="44"/>
      <c r="S283" s="143" t="s">
        <v>55</v>
      </c>
      <c r="T283" s="165"/>
      <c r="U283" s="165"/>
      <c r="V283" s="165"/>
      <c r="W283" s="165"/>
      <c r="X283" s="166"/>
    </row>
    <row r="284" spans="1:24">
      <c r="A284" s="87"/>
      <c r="B284" s="4"/>
      <c r="C284" s="2"/>
      <c r="D284" s="154">
        <v>45728</v>
      </c>
      <c r="E284" s="155">
        <v>45729</v>
      </c>
      <c r="F284" s="117"/>
      <c r="G284" s="118"/>
      <c r="H284" s="119"/>
      <c r="I284" s="154">
        <v>45731</v>
      </c>
      <c r="J284" s="155">
        <v>45732</v>
      </c>
      <c r="K284" s="113"/>
      <c r="L284" s="114"/>
      <c r="M284" s="115"/>
      <c r="N284" s="112">
        <v>45734</v>
      </c>
      <c r="O284" s="116">
        <v>45734</v>
      </c>
      <c r="P284" s="18" t="s">
        <v>31</v>
      </c>
      <c r="Q284" s="19"/>
      <c r="R284" s="44"/>
      <c r="S284" s="51" t="s">
        <v>32</v>
      </c>
      <c r="T284" s="232"/>
      <c r="U284" s="233"/>
      <c r="V284" s="233"/>
      <c r="W284" s="233"/>
      <c r="X284" s="234"/>
    </row>
    <row r="285" spans="1:24" ht="15" thickBot="1">
      <c r="A285" s="88"/>
      <c r="B285" s="89"/>
      <c r="C285" s="90"/>
      <c r="D285" s="91"/>
      <c r="E285" s="92"/>
      <c r="F285" s="93"/>
      <c r="G285" s="94"/>
      <c r="H285" s="95"/>
      <c r="I285" s="91"/>
      <c r="J285" s="92"/>
      <c r="K285" s="93"/>
      <c r="L285" s="94"/>
      <c r="M285" s="95"/>
      <c r="N285" s="91"/>
      <c r="O285" s="92"/>
      <c r="P285" s="37" t="s">
        <v>35</v>
      </c>
      <c r="Q285" s="38">
        <f t="shared" ref="Q285:R285" si="199">SUM(Q283:Q284)</f>
        <v>0</v>
      </c>
      <c r="R285" s="45">
        <f t="shared" si="199"/>
        <v>0</v>
      </c>
      <c r="S285" s="145" t="s">
        <v>238</v>
      </c>
      <c r="T285" s="229"/>
      <c r="U285" s="230"/>
      <c r="V285" s="230"/>
      <c r="W285" s="230"/>
      <c r="X285" s="231"/>
    </row>
    <row r="286" spans="1:24">
      <c r="A286" s="50"/>
      <c r="B286" s="84"/>
      <c r="C286" s="85" t="s">
        <v>38</v>
      </c>
      <c r="D286" s="29">
        <f t="shared" ref="D286:E286" si="200">$B287</f>
        <v>15</v>
      </c>
      <c r="E286" s="30">
        <f t="shared" si="200"/>
        <v>15</v>
      </c>
      <c r="F286" s="31"/>
      <c r="G286" s="30" t="s">
        <v>39</v>
      </c>
      <c r="H286" s="32" t="s">
        <v>40</v>
      </c>
      <c r="I286" s="29">
        <f t="shared" ref="I286:J286" si="201">$B287</f>
        <v>15</v>
      </c>
      <c r="J286" s="30">
        <f t="shared" si="201"/>
        <v>15</v>
      </c>
      <c r="K286" s="30"/>
      <c r="L286" s="42" t="s">
        <v>39</v>
      </c>
      <c r="M286" s="43" t="s">
        <v>40</v>
      </c>
      <c r="N286" s="29">
        <f t="shared" ref="N286:O286" si="202">$B287</f>
        <v>15</v>
      </c>
      <c r="O286" s="30">
        <f t="shared" si="202"/>
        <v>15</v>
      </c>
      <c r="P286" s="30"/>
      <c r="Q286" s="42" t="s">
        <v>39</v>
      </c>
      <c r="R286" s="49" t="s">
        <v>40</v>
      </c>
      <c r="S286" s="162"/>
      <c r="T286" s="163"/>
      <c r="U286" s="163"/>
      <c r="V286" s="163"/>
      <c r="W286" s="163"/>
      <c r="X286" s="164"/>
    </row>
    <row r="287" spans="1:24">
      <c r="A287" s="86" t="s">
        <v>227</v>
      </c>
      <c r="B287" s="16">
        <v>15</v>
      </c>
      <c r="C287" s="17" t="s">
        <v>25</v>
      </c>
      <c r="D287" s="33">
        <f>D283+7</f>
        <v>45727</v>
      </c>
      <c r="E287" s="33">
        <f t="shared" ref="E287:O287" si="203">E283+7</f>
        <v>45727</v>
      </c>
      <c r="F287" s="33" t="e">
        <f t="shared" si="203"/>
        <v>#VALUE!</v>
      </c>
      <c r="G287" s="33">
        <f t="shared" si="203"/>
        <v>441</v>
      </c>
      <c r="H287" s="33">
        <f t="shared" si="203"/>
        <v>441</v>
      </c>
      <c r="I287" s="33">
        <f t="shared" si="203"/>
        <v>45730</v>
      </c>
      <c r="J287" s="33">
        <f t="shared" si="203"/>
        <v>45730</v>
      </c>
      <c r="K287" s="33" t="e">
        <f t="shared" si="203"/>
        <v>#VALUE!</v>
      </c>
      <c r="L287" s="33">
        <f t="shared" si="203"/>
        <v>441</v>
      </c>
      <c r="M287" s="33">
        <f t="shared" si="203"/>
        <v>441</v>
      </c>
      <c r="N287" s="33">
        <f t="shared" si="203"/>
        <v>45734</v>
      </c>
      <c r="O287" s="33">
        <f t="shared" si="203"/>
        <v>45734</v>
      </c>
      <c r="P287" s="18" t="s">
        <v>26</v>
      </c>
      <c r="Q287" s="19"/>
      <c r="R287" s="44"/>
      <c r="S287" s="143" t="s">
        <v>55</v>
      </c>
      <c r="T287" s="165"/>
      <c r="U287" s="165"/>
      <c r="V287" s="165"/>
      <c r="W287" s="165"/>
      <c r="X287" s="166"/>
    </row>
    <row r="288" spans="1:24">
      <c r="A288" s="87"/>
      <c r="B288" s="4"/>
      <c r="C288" s="2"/>
      <c r="D288" s="154">
        <v>45734</v>
      </c>
      <c r="E288" s="155">
        <v>45735</v>
      </c>
      <c r="F288" s="117"/>
      <c r="G288" s="118"/>
      <c r="H288" s="119"/>
      <c r="I288" s="154">
        <v>45737</v>
      </c>
      <c r="J288" s="155">
        <v>45738</v>
      </c>
      <c r="K288" s="117"/>
      <c r="L288" s="118"/>
      <c r="M288" s="119"/>
      <c r="N288" s="154"/>
      <c r="O288" s="155"/>
      <c r="P288" s="18" t="s">
        <v>31</v>
      </c>
      <c r="Q288" s="19"/>
      <c r="R288" s="44"/>
      <c r="S288" s="51" t="s">
        <v>32</v>
      </c>
      <c r="T288" s="159" t="s">
        <v>247</v>
      </c>
      <c r="U288" s="160"/>
      <c r="V288" s="160"/>
      <c r="W288" s="160"/>
      <c r="X288" s="161"/>
    </row>
    <row r="289" spans="1:24" ht="15" thickBot="1">
      <c r="A289" s="88"/>
      <c r="B289" s="89"/>
      <c r="C289" s="90"/>
      <c r="D289" s="91"/>
      <c r="E289" s="92"/>
      <c r="F289" s="93"/>
      <c r="G289" s="94"/>
      <c r="H289" s="95"/>
      <c r="I289" s="91"/>
      <c r="J289" s="92"/>
      <c r="K289" s="93"/>
      <c r="L289" s="94"/>
      <c r="M289" s="95"/>
      <c r="N289" s="91"/>
      <c r="O289" s="92"/>
      <c r="P289" s="37" t="s">
        <v>35</v>
      </c>
      <c r="Q289" s="38">
        <f t="shared" ref="Q289:R289" si="204">SUM(Q287:Q288)</f>
        <v>0</v>
      </c>
      <c r="R289" s="45">
        <f t="shared" si="204"/>
        <v>0</v>
      </c>
      <c r="S289" s="145" t="s">
        <v>238</v>
      </c>
      <c r="T289" s="229"/>
      <c r="U289" s="230"/>
      <c r="V289" s="230"/>
      <c r="W289" s="230"/>
      <c r="X289" s="231"/>
    </row>
    <row r="290" spans="1:24">
      <c r="A290" s="50"/>
      <c r="B290" s="84"/>
      <c r="C290" s="85" t="s">
        <v>38</v>
      </c>
      <c r="D290" s="29">
        <f t="shared" ref="D290:E290" si="205">$B291</f>
        <v>16</v>
      </c>
      <c r="E290" s="30">
        <f t="shared" si="205"/>
        <v>16</v>
      </c>
      <c r="F290" s="31"/>
      <c r="G290" s="30" t="s">
        <v>39</v>
      </c>
      <c r="H290" s="32" t="s">
        <v>40</v>
      </c>
      <c r="I290" s="29">
        <f t="shared" ref="I290:J290" si="206">$B291</f>
        <v>16</v>
      </c>
      <c r="J290" s="30">
        <f t="shared" si="206"/>
        <v>16</v>
      </c>
      <c r="K290" s="30"/>
      <c r="L290" s="42" t="s">
        <v>39</v>
      </c>
      <c r="M290" s="43" t="s">
        <v>40</v>
      </c>
      <c r="N290" s="29">
        <f t="shared" ref="N290:O290" si="207">$B291</f>
        <v>16</v>
      </c>
      <c r="O290" s="30">
        <f t="shared" si="207"/>
        <v>16</v>
      </c>
      <c r="P290" s="30"/>
      <c r="Q290" s="42" t="s">
        <v>39</v>
      </c>
      <c r="R290" s="49" t="s">
        <v>40</v>
      </c>
      <c r="S290" s="162"/>
      <c r="T290" s="163"/>
      <c r="U290" s="163"/>
      <c r="V290" s="163"/>
      <c r="W290" s="163"/>
      <c r="X290" s="164"/>
    </row>
    <row r="291" spans="1:24">
      <c r="A291" s="86" t="s">
        <v>227</v>
      </c>
      <c r="B291" s="16">
        <v>16</v>
      </c>
      <c r="C291" s="17" t="s">
        <v>25</v>
      </c>
      <c r="D291" s="33">
        <f>D287+7</f>
        <v>45734</v>
      </c>
      <c r="E291" s="33">
        <f t="shared" ref="E291:O291" si="208">E287+7</f>
        <v>45734</v>
      </c>
      <c r="F291" s="33" t="e">
        <f t="shared" si="208"/>
        <v>#VALUE!</v>
      </c>
      <c r="G291" s="33">
        <f t="shared" si="208"/>
        <v>448</v>
      </c>
      <c r="H291" s="33">
        <f t="shared" si="208"/>
        <v>448</v>
      </c>
      <c r="I291" s="33">
        <f t="shared" si="208"/>
        <v>45737</v>
      </c>
      <c r="J291" s="33">
        <f t="shared" si="208"/>
        <v>45737</v>
      </c>
      <c r="K291" s="33" t="e">
        <f t="shared" si="208"/>
        <v>#VALUE!</v>
      </c>
      <c r="L291" s="33">
        <f t="shared" si="208"/>
        <v>448</v>
      </c>
      <c r="M291" s="33">
        <f t="shared" si="208"/>
        <v>448</v>
      </c>
      <c r="N291" s="33">
        <f t="shared" si="208"/>
        <v>45741</v>
      </c>
      <c r="O291" s="33">
        <f t="shared" si="208"/>
        <v>45741</v>
      </c>
      <c r="P291" s="18" t="s">
        <v>26</v>
      </c>
      <c r="Q291" s="19"/>
      <c r="R291" s="44"/>
      <c r="S291" s="143" t="s">
        <v>55</v>
      </c>
      <c r="T291" s="165"/>
      <c r="U291" s="165"/>
      <c r="V291" s="165"/>
      <c r="W291" s="165"/>
      <c r="X291" s="166"/>
    </row>
    <row r="292" spans="1:24">
      <c r="A292" s="87"/>
      <c r="B292" s="4"/>
      <c r="C292" s="2"/>
      <c r="D292" s="154"/>
      <c r="E292" s="155"/>
      <c r="F292" s="117"/>
      <c r="G292" s="118"/>
      <c r="H292" s="119"/>
      <c r="I292" s="154"/>
      <c r="J292" s="155"/>
      <c r="K292" s="117"/>
      <c r="L292" s="118"/>
      <c r="M292" s="119"/>
      <c r="N292" s="154"/>
      <c r="O292" s="155"/>
      <c r="P292" s="18" t="s">
        <v>31</v>
      </c>
      <c r="Q292" s="19"/>
      <c r="R292" s="44"/>
      <c r="S292" s="51" t="s">
        <v>32</v>
      </c>
      <c r="T292" s="159" t="s">
        <v>248</v>
      </c>
      <c r="U292" s="160"/>
      <c r="V292" s="160"/>
      <c r="W292" s="160"/>
      <c r="X292" s="161"/>
    </row>
    <row r="293" spans="1:24" ht="15" thickBot="1">
      <c r="A293" s="88"/>
      <c r="B293" s="89"/>
      <c r="C293" s="90"/>
      <c r="D293" s="91"/>
      <c r="E293" s="92"/>
      <c r="F293" s="93"/>
      <c r="G293" s="94"/>
      <c r="H293" s="95"/>
      <c r="I293" s="91"/>
      <c r="J293" s="92"/>
      <c r="K293" s="93"/>
      <c r="L293" s="94"/>
      <c r="M293" s="95"/>
      <c r="N293" s="91"/>
      <c r="O293" s="92"/>
      <c r="P293" s="37" t="s">
        <v>35</v>
      </c>
      <c r="Q293" s="38">
        <f t="shared" ref="Q293:R293" si="209">SUM(Q291:Q292)</f>
        <v>0</v>
      </c>
      <c r="R293" s="45">
        <f t="shared" si="209"/>
        <v>0</v>
      </c>
      <c r="S293" s="53" t="s">
        <v>238</v>
      </c>
      <c r="T293" s="156" t="s">
        <v>239</v>
      </c>
      <c r="U293" s="157"/>
      <c r="V293" s="157"/>
      <c r="W293" s="157"/>
      <c r="X293" s="158"/>
    </row>
    <row r="294" spans="1:24">
      <c r="A294" s="50"/>
      <c r="B294" s="84"/>
      <c r="C294" s="85" t="s">
        <v>38</v>
      </c>
      <c r="D294" s="29">
        <f t="shared" ref="D294:E302" si="210">$B295</f>
        <v>17</v>
      </c>
      <c r="E294" s="30">
        <f t="shared" si="210"/>
        <v>17</v>
      </c>
      <c r="F294" s="31"/>
      <c r="G294" s="30" t="s">
        <v>39</v>
      </c>
      <c r="H294" s="32" t="s">
        <v>40</v>
      </c>
      <c r="I294" s="29">
        <f t="shared" ref="I294:J302" si="211">$B295</f>
        <v>17</v>
      </c>
      <c r="J294" s="30">
        <f t="shared" si="211"/>
        <v>17</v>
      </c>
      <c r="K294" s="30"/>
      <c r="L294" s="42" t="s">
        <v>39</v>
      </c>
      <c r="M294" s="43" t="s">
        <v>40</v>
      </c>
      <c r="N294" s="29">
        <f t="shared" ref="N294:O302" si="212">$B295</f>
        <v>17</v>
      </c>
      <c r="O294" s="30">
        <f t="shared" si="212"/>
        <v>17</v>
      </c>
      <c r="P294" s="30"/>
      <c r="Q294" s="42" t="s">
        <v>39</v>
      </c>
      <c r="R294" s="49" t="s">
        <v>40</v>
      </c>
      <c r="S294" s="162"/>
      <c r="T294" s="163"/>
      <c r="U294" s="163"/>
      <c r="V294" s="163"/>
      <c r="W294" s="163"/>
      <c r="X294" s="164"/>
    </row>
    <row r="295" spans="1:24">
      <c r="A295" s="86" t="s">
        <v>227</v>
      </c>
      <c r="B295" s="16">
        <v>17</v>
      </c>
      <c r="C295" s="17" t="s">
        <v>25</v>
      </c>
      <c r="D295" s="33">
        <f t="shared" ref="D295:O295" si="213">D291+7</f>
        <v>45741</v>
      </c>
      <c r="E295" s="33">
        <f t="shared" si="213"/>
        <v>45741</v>
      </c>
      <c r="F295" s="33" t="e">
        <f t="shared" si="213"/>
        <v>#VALUE!</v>
      </c>
      <c r="G295" s="33">
        <f t="shared" si="213"/>
        <v>455</v>
      </c>
      <c r="H295" s="33">
        <f t="shared" si="213"/>
        <v>455</v>
      </c>
      <c r="I295" s="33">
        <f t="shared" si="213"/>
        <v>45744</v>
      </c>
      <c r="J295" s="33">
        <f t="shared" si="213"/>
        <v>45744</v>
      </c>
      <c r="K295" s="33" t="e">
        <f t="shared" si="213"/>
        <v>#VALUE!</v>
      </c>
      <c r="L295" s="33">
        <f t="shared" si="213"/>
        <v>455</v>
      </c>
      <c r="M295" s="33">
        <f t="shared" si="213"/>
        <v>455</v>
      </c>
      <c r="N295" s="33">
        <f t="shared" si="213"/>
        <v>45748</v>
      </c>
      <c r="O295" s="33">
        <f t="shared" si="213"/>
        <v>45748</v>
      </c>
      <c r="P295" s="18" t="s">
        <v>26</v>
      </c>
      <c r="Q295" s="19"/>
      <c r="R295" s="44"/>
      <c r="S295" s="143" t="s">
        <v>55</v>
      </c>
      <c r="T295" s="165"/>
      <c r="U295" s="165"/>
      <c r="V295" s="165"/>
      <c r="W295" s="165"/>
      <c r="X295" s="166"/>
    </row>
    <row r="296" spans="1:24">
      <c r="A296" s="87"/>
      <c r="B296" s="4"/>
      <c r="C296" s="2"/>
      <c r="D296" s="154"/>
      <c r="E296" s="155"/>
      <c r="F296" s="117"/>
      <c r="G296" s="118"/>
      <c r="H296" s="119"/>
      <c r="I296" s="154"/>
      <c r="J296" s="155"/>
      <c r="K296" s="117"/>
      <c r="L296" s="118"/>
      <c r="M296" s="119"/>
      <c r="N296" s="154"/>
      <c r="O296" s="155"/>
      <c r="P296" s="18" t="s">
        <v>31</v>
      </c>
      <c r="Q296" s="19"/>
      <c r="R296" s="44"/>
      <c r="S296" s="51" t="s">
        <v>32</v>
      </c>
      <c r="T296" s="159" t="s">
        <v>249</v>
      </c>
      <c r="U296" s="160"/>
      <c r="V296" s="160"/>
      <c r="W296" s="160"/>
      <c r="X296" s="161"/>
    </row>
    <row r="297" spans="1:24" ht="15" thickBot="1">
      <c r="A297" s="88"/>
      <c r="B297" s="89"/>
      <c r="C297" s="90"/>
      <c r="D297" s="91"/>
      <c r="E297" s="92"/>
      <c r="F297" s="93"/>
      <c r="G297" s="94"/>
      <c r="H297" s="95"/>
      <c r="I297" s="91"/>
      <c r="J297" s="92"/>
      <c r="K297" s="93"/>
      <c r="L297" s="94"/>
      <c r="M297" s="95"/>
      <c r="N297" s="91"/>
      <c r="O297" s="92"/>
      <c r="P297" s="37" t="s">
        <v>35</v>
      </c>
      <c r="Q297" s="38">
        <f t="shared" ref="Q297:R297" si="214">SUM(Q295:Q296)</f>
        <v>0</v>
      </c>
      <c r="R297" s="45">
        <f t="shared" si="214"/>
        <v>0</v>
      </c>
      <c r="S297" s="53" t="s">
        <v>238</v>
      </c>
      <c r="T297" s="156" t="s">
        <v>240</v>
      </c>
      <c r="U297" s="157"/>
      <c r="V297" s="157"/>
      <c r="W297" s="157"/>
      <c r="X297" s="158"/>
    </row>
    <row r="298" spans="1:24">
      <c r="A298" s="50"/>
      <c r="B298" s="84"/>
      <c r="C298" s="85" t="s">
        <v>38</v>
      </c>
      <c r="D298" s="29">
        <f t="shared" si="210"/>
        <v>18</v>
      </c>
      <c r="E298" s="30">
        <f t="shared" si="210"/>
        <v>18</v>
      </c>
      <c r="F298" s="31"/>
      <c r="G298" s="30" t="s">
        <v>39</v>
      </c>
      <c r="H298" s="32" t="s">
        <v>40</v>
      </c>
      <c r="I298" s="29">
        <f t="shared" si="211"/>
        <v>18</v>
      </c>
      <c r="J298" s="30">
        <f t="shared" si="211"/>
        <v>18</v>
      </c>
      <c r="K298" s="30"/>
      <c r="L298" s="42" t="s">
        <v>39</v>
      </c>
      <c r="M298" s="43" t="s">
        <v>40</v>
      </c>
      <c r="N298" s="29">
        <f t="shared" si="212"/>
        <v>18</v>
      </c>
      <c r="O298" s="30">
        <f t="shared" si="212"/>
        <v>18</v>
      </c>
      <c r="P298" s="30"/>
      <c r="Q298" s="42" t="s">
        <v>39</v>
      </c>
      <c r="R298" s="49" t="s">
        <v>40</v>
      </c>
      <c r="S298" s="162"/>
      <c r="T298" s="163"/>
      <c r="U298" s="163"/>
      <c r="V298" s="163"/>
      <c r="W298" s="163"/>
      <c r="X298" s="164"/>
    </row>
    <row r="299" spans="1:24">
      <c r="A299" s="86" t="s">
        <v>227</v>
      </c>
      <c r="B299" s="16">
        <v>18</v>
      </c>
      <c r="C299" s="17" t="s">
        <v>25</v>
      </c>
      <c r="D299" s="33">
        <f t="shared" ref="D299:O299" si="215">D295+7</f>
        <v>45748</v>
      </c>
      <c r="E299" s="33">
        <f t="shared" si="215"/>
        <v>45748</v>
      </c>
      <c r="F299" s="33" t="e">
        <f t="shared" si="215"/>
        <v>#VALUE!</v>
      </c>
      <c r="G299" s="33">
        <f t="shared" si="215"/>
        <v>462</v>
      </c>
      <c r="H299" s="33">
        <f t="shared" si="215"/>
        <v>462</v>
      </c>
      <c r="I299" s="33">
        <f t="shared" si="215"/>
        <v>45751</v>
      </c>
      <c r="J299" s="33">
        <f t="shared" si="215"/>
        <v>45751</v>
      </c>
      <c r="K299" s="33" t="e">
        <f t="shared" si="215"/>
        <v>#VALUE!</v>
      </c>
      <c r="L299" s="33">
        <f t="shared" si="215"/>
        <v>462</v>
      </c>
      <c r="M299" s="33">
        <f t="shared" si="215"/>
        <v>462</v>
      </c>
      <c r="N299" s="33">
        <f t="shared" si="215"/>
        <v>45755</v>
      </c>
      <c r="O299" s="33">
        <f t="shared" si="215"/>
        <v>45755</v>
      </c>
      <c r="P299" s="18" t="s">
        <v>26</v>
      </c>
      <c r="Q299" s="19"/>
      <c r="R299" s="44"/>
      <c r="S299" s="143" t="s">
        <v>55</v>
      </c>
      <c r="T299" s="165"/>
      <c r="U299" s="165"/>
      <c r="V299" s="165"/>
      <c r="W299" s="165"/>
      <c r="X299" s="166"/>
    </row>
    <row r="300" spans="1:24">
      <c r="A300" s="87"/>
      <c r="B300" s="4"/>
      <c r="C300" s="2"/>
      <c r="D300" s="154"/>
      <c r="E300" s="155"/>
      <c r="F300" s="117"/>
      <c r="G300" s="118"/>
      <c r="H300" s="119"/>
      <c r="I300" s="154"/>
      <c r="J300" s="155"/>
      <c r="K300" s="117"/>
      <c r="L300" s="118"/>
      <c r="M300" s="119"/>
      <c r="N300" s="154"/>
      <c r="O300" s="155"/>
      <c r="P300" s="18" t="s">
        <v>31</v>
      </c>
      <c r="Q300" s="19"/>
      <c r="R300" s="44"/>
      <c r="S300" s="51" t="s">
        <v>32</v>
      </c>
      <c r="T300" s="159" t="s">
        <v>250</v>
      </c>
      <c r="U300" s="160"/>
      <c r="V300" s="160"/>
      <c r="W300" s="160"/>
      <c r="X300" s="161"/>
    </row>
    <row r="301" spans="1:24" ht="15" thickBot="1">
      <c r="A301" s="88"/>
      <c r="B301" s="89"/>
      <c r="C301" s="90"/>
      <c r="D301" s="91"/>
      <c r="E301" s="92"/>
      <c r="F301" s="93"/>
      <c r="G301" s="94"/>
      <c r="H301" s="95"/>
      <c r="I301" s="91"/>
      <c r="J301" s="92"/>
      <c r="K301" s="93"/>
      <c r="L301" s="94"/>
      <c r="M301" s="95"/>
      <c r="N301" s="91"/>
      <c r="O301" s="92"/>
      <c r="P301" s="37" t="s">
        <v>35</v>
      </c>
      <c r="Q301" s="38">
        <f t="shared" ref="Q301:R301" si="216">SUM(Q299:Q300)</f>
        <v>0</v>
      </c>
      <c r="R301" s="45">
        <f t="shared" si="216"/>
        <v>0</v>
      </c>
      <c r="S301" s="53" t="s">
        <v>238</v>
      </c>
      <c r="T301" s="156" t="s">
        <v>241</v>
      </c>
      <c r="U301" s="157"/>
      <c r="V301" s="157"/>
      <c r="W301" s="157"/>
      <c r="X301" s="158"/>
    </row>
    <row r="302" spans="1:24">
      <c r="A302" s="50"/>
      <c r="B302" s="84"/>
      <c r="C302" s="85" t="s">
        <v>38</v>
      </c>
      <c r="D302" s="29">
        <f t="shared" si="210"/>
        <v>19</v>
      </c>
      <c r="E302" s="30">
        <f t="shared" si="210"/>
        <v>19</v>
      </c>
      <c r="F302" s="31"/>
      <c r="G302" s="30" t="s">
        <v>39</v>
      </c>
      <c r="H302" s="32" t="s">
        <v>40</v>
      </c>
      <c r="I302" s="29">
        <f t="shared" si="211"/>
        <v>19</v>
      </c>
      <c r="J302" s="30">
        <f t="shared" si="211"/>
        <v>19</v>
      </c>
      <c r="K302" s="30"/>
      <c r="L302" s="42" t="s">
        <v>39</v>
      </c>
      <c r="M302" s="43" t="s">
        <v>40</v>
      </c>
      <c r="N302" s="29">
        <f t="shared" si="212"/>
        <v>19</v>
      </c>
      <c r="O302" s="30">
        <f t="shared" si="212"/>
        <v>19</v>
      </c>
      <c r="P302" s="30"/>
      <c r="Q302" s="42" t="s">
        <v>39</v>
      </c>
      <c r="R302" s="49" t="s">
        <v>40</v>
      </c>
      <c r="S302" s="162"/>
      <c r="T302" s="163"/>
      <c r="U302" s="163"/>
      <c r="V302" s="163"/>
      <c r="W302" s="163"/>
      <c r="X302" s="164"/>
    </row>
    <row r="303" spans="1:24">
      <c r="A303" s="86" t="s">
        <v>227</v>
      </c>
      <c r="B303" s="16">
        <v>19</v>
      </c>
      <c r="C303" s="17" t="s">
        <v>25</v>
      </c>
      <c r="D303" s="33">
        <f t="shared" ref="D303:O303" si="217">D299+7</f>
        <v>45755</v>
      </c>
      <c r="E303" s="33">
        <f t="shared" si="217"/>
        <v>45755</v>
      </c>
      <c r="F303" s="33" t="e">
        <f t="shared" si="217"/>
        <v>#VALUE!</v>
      </c>
      <c r="G303" s="33">
        <f t="shared" si="217"/>
        <v>469</v>
      </c>
      <c r="H303" s="33">
        <f t="shared" si="217"/>
        <v>469</v>
      </c>
      <c r="I303" s="33">
        <f t="shared" si="217"/>
        <v>45758</v>
      </c>
      <c r="J303" s="33">
        <f t="shared" si="217"/>
        <v>45758</v>
      </c>
      <c r="K303" s="33" t="e">
        <f t="shared" si="217"/>
        <v>#VALUE!</v>
      </c>
      <c r="L303" s="33">
        <f t="shared" si="217"/>
        <v>469</v>
      </c>
      <c r="M303" s="33">
        <f t="shared" si="217"/>
        <v>469</v>
      </c>
      <c r="N303" s="33">
        <f t="shared" si="217"/>
        <v>45762</v>
      </c>
      <c r="O303" s="33">
        <f t="shared" si="217"/>
        <v>45762</v>
      </c>
      <c r="P303" s="18" t="s">
        <v>26</v>
      </c>
      <c r="Q303" s="19"/>
      <c r="R303" s="44"/>
      <c r="S303" s="143" t="s">
        <v>55</v>
      </c>
      <c r="T303" s="165"/>
      <c r="U303" s="165"/>
      <c r="V303" s="165"/>
      <c r="W303" s="165"/>
      <c r="X303" s="166"/>
    </row>
    <row r="304" spans="1:24">
      <c r="A304" s="87"/>
      <c r="B304" s="4"/>
      <c r="C304" s="2"/>
      <c r="D304" s="154"/>
      <c r="E304" s="155"/>
      <c r="F304" s="117"/>
      <c r="G304" s="118"/>
      <c r="H304" s="119"/>
      <c r="I304" s="154"/>
      <c r="J304" s="155"/>
      <c r="K304" s="117"/>
      <c r="L304" s="118"/>
      <c r="M304" s="119"/>
      <c r="N304" s="154"/>
      <c r="O304" s="155"/>
      <c r="P304" s="18" t="s">
        <v>31</v>
      </c>
      <c r="Q304" s="19"/>
      <c r="R304" s="44"/>
      <c r="S304" s="51" t="s">
        <v>32</v>
      </c>
      <c r="T304" s="159" t="s">
        <v>251</v>
      </c>
      <c r="U304" s="160"/>
      <c r="V304" s="160"/>
      <c r="W304" s="160"/>
      <c r="X304" s="161"/>
    </row>
    <row r="305" spans="1:24" ht="15" thickBot="1">
      <c r="A305" s="88"/>
      <c r="B305" s="89"/>
      <c r="C305" s="90"/>
      <c r="D305" s="91"/>
      <c r="E305" s="92"/>
      <c r="F305" s="93"/>
      <c r="G305" s="94"/>
      <c r="H305" s="95"/>
      <c r="I305" s="91"/>
      <c r="J305" s="92"/>
      <c r="K305" s="93"/>
      <c r="L305" s="94"/>
      <c r="M305" s="95"/>
      <c r="N305" s="91"/>
      <c r="O305" s="92"/>
      <c r="P305" s="37" t="s">
        <v>35</v>
      </c>
      <c r="Q305" s="38">
        <f t="shared" ref="Q305:R305" si="218">SUM(Q303:Q304)</f>
        <v>0</v>
      </c>
      <c r="R305" s="45">
        <f t="shared" si="218"/>
        <v>0</v>
      </c>
      <c r="S305" s="53" t="s">
        <v>238</v>
      </c>
      <c r="T305" s="156" t="s">
        <v>242</v>
      </c>
      <c r="U305" s="157"/>
      <c r="V305" s="157"/>
      <c r="W305" s="157"/>
      <c r="X305" s="158"/>
    </row>
    <row r="306" spans="1:24">
      <c r="A306" s="50"/>
      <c r="B306" s="84"/>
      <c r="C306" s="85" t="s">
        <v>38</v>
      </c>
      <c r="D306" s="29">
        <f t="shared" ref="D306:E306" si="219">$B307</f>
        <v>20</v>
      </c>
      <c r="E306" s="30">
        <f t="shared" si="219"/>
        <v>20</v>
      </c>
      <c r="F306" s="31"/>
      <c r="G306" s="30" t="s">
        <v>39</v>
      </c>
      <c r="H306" s="32" t="s">
        <v>40</v>
      </c>
      <c r="I306" s="29">
        <f t="shared" ref="I306:J306" si="220">$B307</f>
        <v>20</v>
      </c>
      <c r="J306" s="30">
        <f t="shared" si="220"/>
        <v>20</v>
      </c>
      <c r="K306" s="30"/>
      <c r="L306" s="42" t="s">
        <v>39</v>
      </c>
      <c r="M306" s="43" t="s">
        <v>40</v>
      </c>
      <c r="N306" s="29">
        <f t="shared" ref="N306:O306" si="221">$B307</f>
        <v>20</v>
      </c>
      <c r="O306" s="30">
        <f t="shared" si="221"/>
        <v>20</v>
      </c>
      <c r="P306" s="30"/>
      <c r="Q306" s="42" t="s">
        <v>39</v>
      </c>
      <c r="R306" s="49" t="s">
        <v>40</v>
      </c>
      <c r="S306" s="162"/>
      <c r="T306" s="163"/>
      <c r="U306" s="163"/>
      <c r="V306" s="163"/>
      <c r="W306" s="163"/>
      <c r="X306" s="164"/>
    </row>
    <row r="307" spans="1:24">
      <c r="A307" s="86" t="s">
        <v>227</v>
      </c>
      <c r="B307" s="16">
        <v>20</v>
      </c>
      <c r="C307" s="17" t="s">
        <v>25</v>
      </c>
      <c r="D307" s="33">
        <f>D303+7</f>
        <v>45762</v>
      </c>
      <c r="E307" s="33">
        <f t="shared" ref="E307:O307" si="222">E303+7</f>
        <v>45762</v>
      </c>
      <c r="F307" s="33" t="e">
        <f t="shared" si="222"/>
        <v>#VALUE!</v>
      </c>
      <c r="G307" s="33">
        <f t="shared" si="222"/>
        <v>476</v>
      </c>
      <c r="H307" s="33">
        <f t="shared" si="222"/>
        <v>476</v>
      </c>
      <c r="I307" s="33">
        <f t="shared" si="222"/>
        <v>45765</v>
      </c>
      <c r="J307" s="33">
        <f t="shared" si="222"/>
        <v>45765</v>
      </c>
      <c r="K307" s="33" t="e">
        <f t="shared" si="222"/>
        <v>#VALUE!</v>
      </c>
      <c r="L307" s="33">
        <f t="shared" si="222"/>
        <v>476</v>
      </c>
      <c r="M307" s="33">
        <f t="shared" si="222"/>
        <v>476</v>
      </c>
      <c r="N307" s="33">
        <f t="shared" si="222"/>
        <v>45769</v>
      </c>
      <c r="O307" s="33">
        <f t="shared" si="222"/>
        <v>45769</v>
      </c>
      <c r="P307" s="18" t="s">
        <v>26</v>
      </c>
      <c r="Q307" s="19"/>
      <c r="R307" s="44"/>
      <c r="S307" s="143" t="s">
        <v>55</v>
      </c>
      <c r="T307" s="165"/>
      <c r="U307" s="165"/>
      <c r="V307" s="165"/>
      <c r="W307" s="165"/>
      <c r="X307" s="166"/>
    </row>
    <row r="308" spans="1:24">
      <c r="A308" s="87"/>
      <c r="B308" s="4"/>
      <c r="C308" s="2"/>
      <c r="D308" s="154"/>
      <c r="E308" s="155"/>
      <c r="F308" s="117"/>
      <c r="G308" s="118"/>
      <c r="H308" s="119"/>
      <c r="I308" s="154"/>
      <c r="J308" s="155"/>
      <c r="K308" s="117"/>
      <c r="L308" s="118"/>
      <c r="M308" s="119"/>
      <c r="N308" s="154"/>
      <c r="O308" s="155"/>
      <c r="P308" s="18" t="s">
        <v>31</v>
      </c>
      <c r="Q308" s="19"/>
      <c r="R308" s="44"/>
      <c r="S308" s="51" t="s">
        <v>32</v>
      </c>
      <c r="T308" s="159" t="s">
        <v>252</v>
      </c>
      <c r="U308" s="160"/>
      <c r="V308" s="160"/>
      <c r="W308" s="160"/>
      <c r="X308" s="161"/>
    </row>
    <row r="309" spans="1:24" ht="15" thickBot="1">
      <c r="A309" s="88"/>
      <c r="B309" s="89"/>
      <c r="C309" s="90"/>
      <c r="D309" s="91"/>
      <c r="E309" s="92"/>
      <c r="F309" s="93"/>
      <c r="G309" s="94"/>
      <c r="H309" s="95"/>
      <c r="I309" s="91"/>
      <c r="J309" s="92"/>
      <c r="K309" s="93"/>
      <c r="L309" s="94"/>
      <c r="M309" s="95"/>
      <c r="N309" s="91"/>
      <c r="O309" s="92"/>
      <c r="P309" s="37" t="s">
        <v>35</v>
      </c>
      <c r="Q309" s="38">
        <f t="shared" ref="Q309:R309" si="223">SUM(Q307:Q308)</f>
        <v>0</v>
      </c>
      <c r="R309" s="45">
        <f t="shared" si="223"/>
        <v>0</v>
      </c>
      <c r="S309" s="53" t="s">
        <v>238</v>
      </c>
      <c r="T309" s="156" t="s">
        <v>243</v>
      </c>
      <c r="U309" s="157"/>
      <c r="V309" s="157"/>
      <c r="W309" s="157"/>
      <c r="X309" s="158"/>
    </row>
    <row r="310" spans="1:24">
      <c r="A310" s="50"/>
      <c r="B310" s="84"/>
      <c r="C310" s="85" t="s">
        <v>38</v>
      </c>
      <c r="D310" s="29">
        <f t="shared" ref="D310:E318" si="224">$B311</f>
        <v>21</v>
      </c>
      <c r="E310" s="30">
        <f t="shared" si="224"/>
        <v>21</v>
      </c>
      <c r="F310" s="31"/>
      <c r="G310" s="30" t="s">
        <v>39</v>
      </c>
      <c r="H310" s="32" t="s">
        <v>40</v>
      </c>
      <c r="I310" s="29">
        <f t="shared" ref="I310:J318" si="225">$B311</f>
        <v>21</v>
      </c>
      <c r="J310" s="30">
        <f t="shared" si="225"/>
        <v>21</v>
      </c>
      <c r="K310" s="30"/>
      <c r="L310" s="42" t="s">
        <v>39</v>
      </c>
      <c r="M310" s="43" t="s">
        <v>40</v>
      </c>
      <c r="N310" s="29">
        <f t="shared" ref="N310:O318" si="226">$B311</f>
        <v>21</v>
      </c>
      <c r="O310" s="30">
        <f t="shared" si="226"/>
        <v>21</v>
      </c>
      <c r="P310" s="30"/>
      <c r="Q310" s="42" t="s">
        <v>39</v>
      </c>
      <c r="R310" s="49" t="s">
        <v>40</v>
      </c>
      <c r="S310" s="162"/>
      <c r="T310" s="163"/>
      <c r="U310" s="163"/>
      <c r="V310" s="163"/>
      <c r="W310" s="163"/>
      <c r="X310" s="164"/>
    </row>
    <row r="311" spans="1:24">
      <c r="A311" s="86" t="s">
        <v>227</v>
      </c>
      <c r="B311" s="16">
        <v>21</v>
      </c>
      <c r="C311" s="17" t="s">
        <v>25</v>
      </c>
      <c r="D311" s="33">
        <f t="shared" ref="D311:O311" si="227">D307+7</f>
        <v>45769</v>
      </c>
      <c r="E311" s="33">
        <f t="shared" si="227"/>
        <v>45769</v>
      </c>
      <c r="F311" s="33" t="e">
        <f t="shared" si="227"/>
        <v>#VALUE!</v>
      </c>
      <c r="G311" s="33">
        <f t="shared" si="227"/>
        <v>483</v>
      </c>
      <c r="H311" s="33">
        <f t="shared" si="227"/>
        <v>483</v>
      </c>
      <c r="I311" s="33">
        <f t="shared" si="227"/>
        <v>45772</v>
      </c>
      <c r="J311" s="33">
        <f t="shared" si="227"/>
        <v>45772</v>
      </c>
      <c r="K311" s="33" t="e">
        <f t="shared" si="227"/>
        <v>#VALUE!</v>
      </c>
      <c r="L311" s="33">
        <f t="shared" si="227"/>
        <v>483</v>
      </c>
      <c r="M311" s="33">
        <f t="shared" si="227"/>
        <v>483</v>
      </c>
      <c r="N311" s="33">
        <f t="shared" si="227"/>
        <v>45776</v>
      </c>
      <c r="O311" s="33">
        <f t="shared" si="227"/>
        <v>45776</v>
      </c>
      <c r="P311" s="18" t="s">
        <v>26</v>
      </c>
      <c r="Q311" s="19"/>
      <c r="R311" s="44"/>
      <c r="S311" s="143" t="s">
        <v>55</v>
      </c>
      <c r="T311" s="165"/>
      <c r="U311" s="165"/>
      <c r="V311" s="165"/>
      <c r="W311" s="165"/>
      <c r="X311" s="166"/>
    </row>
    <row r="312" spans="1:24">
      <c r="A312" s="87"/>
      <c r="B312" s="4"/>
      <c r="C312" s="2"/>
      <c r="D312" s="154"/>
      <c r="E312" s="155"/>
      <c r="F312" s="117"/>
      <c r="G312" s="118"/>
      <c r="H312" s="119"/>
      <c r="I312" s="154"/>
      <c r="J312" s="155"/>
      <c r="K312" s="117"/>
      <c r="L312" s="118"/>
      <c r="M312" s="119"/>
      <c r="N312" s="154"/>
      <c r="O312" s="155"/>
      <c r="P312" s="18" t="s">
        <v>31</v>
      </c>
      <c r="Q312" s="19"/>
      <c r="R312" s="44"/>
      <c r="S312" s="51" t="s">
        <v>32</v>
      </c>
      <c r="T312" s="159" t="s">
        <v>253</v>
      </c>
      <c r="U312" s="160"/>
      <c r="V312" s="160"/>
      <c r="W312" s="160"/>
      <c r="X312" s="161"/>
    </row>
    <row r="313" spans="1:24" ht="15" thickBot="1">
      <c r="A313" s="88"/>
      <c r="B313" s="89"/>
      <c r="C313" s="90"/>
      <c r="D313" s="91"/>
      <c r="E313" s="92"/>
      <c r="F313" s="93"/>
      <c r="G313" s="94"/>
      <c r="H313" s="95"/>
      <c r="I313" s="91"/>
      <c r="J313" s="92"/>
      <c r="K313" s="93"/>
      <c r="L313" s="94"/>
      <c r="M313" s="95"/>
      <c r="N313" s="91"/>
      <c r="O313" s="92"/>
      <c r="P313" s="37" t="s">
        <v>35</v>
      </c>
      <c r="Q313" s="38">
        <f t="shared" ref="Q313:R313" si="228">SUM(Q311:Q312)</f>
        <v>0</v>
      </c>
      <c r="R313" s="45">
        <f t="shared" si="228"/>
        <v>0</v>
      </c>
      <c r="S313" s="53" t="s">
        <v>238</v>
      </c>
      <c r="T313" s="156" t="s">
        <v>244</v>
      </c>
      <c r="U313" s="157"/>
      <c r="V313" s="157"/>
      <c r="W313" s="157"/>
      <c r="X313" s="158"/>
    </row>
    <row r="314" spans="1:24">
      <c r="A314" s="50"/>
      <c r="B314" s="84"/>
      <c r="C314" s="85" t="s">
        <v>38</v>
      </c>
      <c r="D314" s="29">
        <f t="shared" si="224"/>
        <v>22</v>
      </c>
      <c r="E314" s="30">
        <f t="shared" si="224"/>
        <v>22</v>
      </c>
      <c r="F314" s="31"/>
      <c r="G314" s="30" t="s">
        <v>39</v>
      </c>
      <c r="H314" s="32" t="s">
        <v>40</v>
      </c>
      <c r="I314" s="29">
        <f t="shared" si="225"/>
        <v>22</v>
      </c>
      <c r="J314" s="30">
        <f t="shared" si="225"/>
        <v>22</v>
      </c>
      <c r="K314" s="30"/>
      <c r="L314" s="42" t="s">
        <v>39</v>
      </c>
      <c r="M314" s="43" t="s">
        <v>40</v>
      </c>
      <c r="N314" s="29">
        <f t="shared" si="226"/>
        <v>22</v>
      </c>
      <c r="O314" s="30">
        <f t="shared" si="226"/>
        <v>22</v>
      </c>
      <c r="P314" s="30"/>
      <c r="Q314" s="42" t="s">
        <v>39</v>
      </c>
      <c r="R314" s="49" t="s">
        <v>40</v>
      </c>
      <c r="S314" s="162"/>
      <c r="T314" s="163"/>
      <c r="U314" s="163"/>
      <c r="V314" s="163"/>
      <c r="W314" s="163"/>
      <c r="X314" s="164"/>
    </row>
    <row r="315" spans="1:24">
      <c r="A315" s="86" t="s">
        <v>227</v>
      </c>
      <c r="B315" s="16">
        <v>22</v>
      </c>
      <c r="C315" s="17" t="s">
        <v>25</v>
      </c>
      <c r="D315" s="33">
        <f t="shared" ref="D315:O315" si="229">D311+7</f>
        <v>45776</v>
      </c>
      <c r="E315" s="33">
        <f t="shared" si="229"/>
        <v>45776</v>
      </c>
      <c r="F315" s="33" t="e">
        <f t="shared" si="229"/>
        <v>#VALUE!</v>
      </c>
      <c r="G315" s="33">
        <f t="shared" si="229"/>
        <v>490</v>
      </c>
      <c r="H315" s="33">
        <f t="shared" si="229"/>
        <v>490</v>
      </c>
      <c r="I315" s="33">
        <f t="shared" si="229"/>
        <v>45779</v>
      </c>
      <c r="J315" s="33">
        <f t="shared" si="229"/>
        <v>45779</v>
      </c>
      <c r="K315" s="33" t="e">
        <f t="shared" si="229"/>
        <v>#VALUE!</v>
      </c>
      <c r="L315" s="33">
        <f t="shared" si="229"/>
        <v>490</v>
      </c>
      <c r="M315" s="33">
        <f t="shared" si="229"/>
        <v>490</v>
      </c>
      <c r="N315" s="33">
        <f t="shared" si="229"/>
        <v>45783</v>
      </c>
      <c r="O315" s="33">
        <f t="shared" si="229"/>
        <v>45783</v>
      </c>
      <c r="P315" s="18" t="s">
        <v>26</v>
      </c>
      <c r="Q315" s="19"/>
      <c r="R315" s="44"/>
      <c r="S315" s="143" t="s">
        <v>55</v>
      </c>
      <c r="T315" s="165"/>
      <c r="U315" s="165"/>
      <c r="V315" s="165"/>
      <c r="W315" s="165"/>
      <c r="X315" s="166"/>
    </row>
    <row r="316" spans="1:24">
      <c r="A316" s="87"/>
      <c r="B316" s="4"/>
      <c r="C316" s="2"/>
      <c r="D316" s="154"/>
      <c r="E316" s="155"/>
      <c r="F316" s="117"/>
      <c r="G316" s="118"/>
      <c r="H316" s="119"/>
      <c r="I316" s="154"/>
      <c r="J316" s="155"/>
      <c r="K316" s="117"/>
      <c r="L316" s="118"/>
      <c r="M316" s="119"/>
      <c r="N316" s="154"/>
      <c r="O316" s="155"/>
      <c r="P316" s="18" t="s">
        <v>31</v>
      </c>
      <c r="Q316" s="19"/>
      <c r="R316" s="44"/>
      <c r="S316" s="51" t="s">
        <v>32</v>
      </c>
      <c r="T316" s="159" t="s">
        <v>254</v>
      </c>
      <c r="U316" s="160"/>
      <c r="V316" s="160"/>
      <c r="W316" s="160"/>
      <c r="X316" s="161"/>
    </row>
    <row r="317" spans="1:24" ht="15" thickBot="1">
      <c r="A317" s="88"/>
      <c r="B317" s="89"/>
      <c r="C317" s="90"/>
      <c r="D317" s="91"/>
      <c r="E317" s="92"/>
      <c r="F317" s="93"/>
      <c r="G317" s="94"/>
      <c r="H317" s="95"/>
      <c r="I317" s="91"/>
      <c r="J317" s="92"/>
      <c r="K317" s="93"/>
      <c r="L317" s="94"/>
      <c r="M317" s="95"/>
      <c r="N317" s="91"/>
      <c r="O317" s="92"/>
      <c r="P317" s="37" t="s">
        <v>35</v>
      </c>
      <c r="Q317" s="38">
        <f t="shared" ref="Q317:R317" si="230">SUM(Q315:Q316)</f>
        <v>0</v>
      </c>
      <c r="R317" s="45">
        <f t="shared" si="230"/>
        <v>0</v>
      </c>
      <c r="S317" s="53" t="s">
        <v>238</v>
      </c>
      <c r="T317" s="156" t="s">
        <v>245</v>
      </c>
      <c r="U317" s="157"/>
      <c r="V317" s="157"/>
      <c r="W317" s="157"/>
      <c r="X317" s="158"/>
    </row>
    <row r="318" spans="1:24">
      <c r="A318" s="50"/>
      <c r="B318" s="84"/>
      <c r="C318" s="85" t="s">
        <v>38</v>
      </c>
      <c r="D318" s="29">
        <f t="shared" si="224"/>
        <v>23</v>
      </c>
      <c r="E318" s="30">
        <f t="shared" si="224"/>
        <v>23</v>
      </c>
      <c r="F318" s="31"/>
      <c r="G318" s="30" t="s">
        <v>39</v>
      </c>
      <c r="H318" s="32" t="s">
        <v>40</v>
      </c>
      <c r="I318" s="29">
        <f t="shared" si="225"/>
        <v>23</v>
      </c>
      <c r="J318" s="30">
        <f t="shared" si="225"/>
        <v>23</v>
      </c>
      <c r="K318" s="30"/>
      <c r="L318" s="42" t="s">
        <v>39</v>
      </c>
      <c r="M318" s="43" t="s">
        <v>40</v>
      </c>
      <c r="N318" s="29">
        <f t="shared" si="226"/>
        <v>23</v>
      </c>
      <c r="O318" s="30">
        <f t="shared" si="226"/>
        <v>23</v>
      </c>
      <c r="P318" s="30"/>
      <c r="Q318" s="42" t="s">
        <v>39</v>
      </c>
      <c r="R318" s="49" t="s">
        <v>40</v>
      </c>
      <c r="S318" s="162"/>
      <c r="T318" s="163"/>
      <c r="U318" s="163"/>
      <c r="V318" s="163"/>
      <c r="W318" s="163"/>
      <c r="X318" s="164"/>
    </row>
    <row r="319" spans="1:24">
      <c r="A319" s="86" t="s">
        <v>227</v>
      </c>
      <c r="B319" s="16">
        <v>23</v>
      </c>
      <c r="C319" s="17" t="s">
        <v>25</v>
      </c>
      <c r="D319" s="33">
        <f t="shared" ref="D319:O319" si="231">D315+7</f>
        <v>45783</v>
      </c>
      <c r="E319" s="33">
        <f t="shared" si="231"/>
        <v>45783</v>
      </c>
      <c r="F319" s="33" t="e">
        <f t="shared" si="231"/>
        <v>#VALUE!</v>
      </c>
      <c r="G319" s="33">
        <f t="shared" si="231"/>
        <v>497</v>
      </c>
      <c r="H319" s="33">
        <f t="shared" si="231"/>
        <v>497</v>
      </c>
      <c r="I319" s="33">
        <f t="shared" si="231"/>
        <v>45786</v>
      </c>
      <c r="J319" s="33">
        <f t="shared" si="231"/>
        <v>45786</v>
      </c>
      <c r="K319" s="33" t="e">
        <f t="shared" si="231"/>
        <v>#VALUE!</v>
      </c>
      <c r="L319" s="33">
        <f t="shared" si="231"/>
        <v>497</v>
      </c>
      <c r="M319" s="33">
        <f t="shared" si="231"/>
        <v>497</v>
      </c>
      <c r="N319" s="33">
        <f t="shared" si="231"/>
        <v>45790</v>
      </c>
      <c r="O319" s="33">
        <f t="shared" si="231"/>
        <v>45790</v>
      </c>
      <c r="P319" s="18" t="s">
        <v>26</v>
      </c>
      <c r="Q319" s="19"/>
      <c r="R319" s="44"/>
      <c r="S319" s="143" t="s">
        <v>55</v>
      </c>
      <c r="T319" s="165"/>
      <c r="U319" s="165"/>
      <c r="V319" s="165"/>
      <c r="W319" s="165"/>
      <c r="X319" s="166"/>
    </row>
    <row r="320" spans="1:24">
      <c r="A320" s="87"/>
      <c r="B320" s="4"/>
      <c r="C320" s="2"/>
      <c r="D320" s="154"/>
      <c r="E320" s="155"/>
      <c r="F320" s="117"/>
      <c r="G320" s="118"/>
      <c r="H320" s="119"/>
      <c r="I320" s="154"/>
      <c r="J320" s="155"/>
      <c r="K320" s="117"/>
      <c r="L320" s="118"/>
      <c r="M320" s="119"/>
      <c r="N320" s="154"/>
      <c r="O320" s="155"/>
      <c r="P320" s="18" t="s">
        <v>31</v>
      </c>
      <c r="Q320" s="19"/>
      <c r="R320" s="44"/>
      <c r="S320" s="51" t="s">
        <v>32</v>
      </c>
      <c r="T320" s="159" t="s">
        <v>255</v>
      </c>
      <c r="U320" s="160"/>
      <c r="V320" s="160"/>
      <c r="W320" s="160"/>
      <c r="X320" s="161"/>
    </row>
    <row r="321" spans="1:24" ht="15" thickBot="1">
      <c r="A321" s="88"/>
      <c r="B321" s="89"/>
      <c r="C321" s="90"/>
      <c r="D321" s="91"/>
      <c r="E321" s="92"/>
      <c r="F321" s="93"/>
      <c r="G321" s="94"/>
      <c r="H321" s="95"/>
      <c r="I321" s="91"/>
      <c r="J321" s="92"/>
      <c r="K321" s="93"/>
      <c r="L321" s="94"/>
      <c r="M321" s="95"/>
      <c r="N321" s="91"/>
      <c r="O321" s="92"/>
      <c r="P321" s="37" t="s">
        <v>35</v>
      </c>
      <c r="Q321" s="38">
        <f t="shared" ref="Q321:R321" si="232">SUM(Q319:Q320)</f>
        <v>0</v>
      </c>
      <c r="R321" s="45">
        <f t="shared" si="232"/>
        <v>0</v>
      </c>
      <c r="S321" s="53" t="s">
        <v>238</v>
      </c>
      <c r="T321" s="156" t="s">
        <v>246</v>
      </c>
      <c r="U321" s="157"/>
      <c r="V321" s="157"/>
      <c r="W321" s="157"/>
      <c r="X321" s="158"/>
    </row>
  </sheetData>
  <mergeCells count="336">
    <mergeCell ref="T287:X287"/>
    <mergeCell ref="T288:X288"/>
    <mergeCell ref="T289:X289"/>
    <mergeCell ref="S290:X290"/>
    <mergeCell ref="T291:X291"/>
    <mergeCell ref="T292:X292"/>
    <mergeCell ref="T293:X293"/>
    <mergeCell ref="S278:X278"/>
    <mergeCell ref="T279:X279"/>
    <mergeCell ref="T280:X280"/>
    <mergeCell ref="T281:X281"/>
    <mergeCell ref="S282:X282"/>
    <mergeCell ref="T283:X283"/>
    <mergeCell ref="T284:X284"/>
    <mergeCell ref="T285:X285"/>
    <mergeCell ref="S286:X286"/>
    <mergeCell ref="T257:X257"/>
    <mergeCell ref="S258:X258"/>
    <mergeCell ref="T268:X268"/>
    <mergeCell ref="T269:X269"/>
    <mergeCell ref="T259:X259"/>
    <mergeCell ref="T260:X260"/>
    <mergeCell ref="T261:X261"/>
    <mergeCell ref="S262:X262"/>
    <mergeCell ref="T263:X263"/>
    <mergeCell ref="T264:X264"/>
    <mergeCell ref="T265:X265"/>
    <mergeCell ref="S266:X266"/>
    <mergeCell ref="T267:X267"/>
    <mergeCell ref="T241:X241"/>
    <mergeCell ref="S242:X242"/>
    <mergeCell ref="S250:X250"/>
    <mergeCell ref="T251:X251"/>
    <mergeCell ref="T252:X252"/>
    <mergeCell ref="T253:X253"/>
    <mergeCell ref="S254:X254"/>
    <mergeCell ref="T255:X255"/>
    <mergeCell ref="T256:X256"/>
    <mergeCell ref="Y187:Y197"/>
    <mergeCell ref="T145:X145"/>
    <mergeCell ref="S146:X146"/>
    <mergeCell ref="T147:X147"/>
    <mergeCell ref="T148:X148"/>
    <mergeCell ref="T149:X149"/>
    <mergeCell ref="S150:X150"/>
    <mergeCell ref="T151:X151"/>
    <mergeCell ref="T152:X152"/>
    <mergeCell ref="T153:X153"/>
    <mergeCell ref="S154:X154"/>
    <mergeCell ref="T155:X155"/>
    <mergeCell ref="T156:X156"/>
    <mergeCell ref="T157:X157"/>
    <mergeCell ref="S158:X158"/>
    <mergeCell ref="T159:X159"/>
    <mergeCell ref="T160:X160"/>
    <mergeCell ref="T161:X161"/>
    <mergeCell ref="S162:X162"/>
    <mergeCell ref="T172:X172"/>
    <mergeCell ref="T173:X173"/>
    <mergeCell ref="S174:X174"/>
    <mergeCell ref="T175:X175"/>
    <mergeCell ref="T176:X176"/>
    <mergeCell ref="T136:X136"/>
    <mergeCell ref="T137:X137"/>
    <mergeCell ref="S138:X138"/>
    <mergeCell ref="T139:X139"/>
    <mergeCell ref="T140:X140"/>
    <mergeCell ref="T141:X141"/>
    <mergeCell ref="S142:X142"/>
    <mergeCell ref="T143:X143"/>
    <mergeCell ref="T144:X144"/>
    <mergeCell ref="T127:X127"/>
    <mergeCell ref="T128:X128"/>
    <mergeCell ref="T129:X129"/>
    <mergeCell ref="S130:X130"/>
    <mergeCell ref="T131:X131"/>
    <mergeCell ref="T132:X132"/>
    <mergeCell ref="T133:X133"/>
    <mergeCell ref="S134:X134"/>
    <mergeCell ref="T135:X135"/>
    <mergeCell ref="S118:X118"/>
    <mergeCell ref="T119:X119"/>
    <mergeCell ref="T120:X120"/>
    <mergeCell ref="T121:X121"/>
    <mergeCell ref="S122:X122"/>
    <mergeCell ref="T123:X123"/>
    <mergeCell ref="T124:X124"/>
    <mergeCell ref="T125:X125"/>
    <mergeCell ref="S126:X126"/>
    <mergeCell ref="T117:X117"/>
    <mergeCell ref="T108:X108"/>
    <mergeCell ref="T109:X109"/>
    <mergeCell ref="S110:X110"/>
    <mergeCell ref="T111:X111"/>
    <mergeCell ref="T112:X112"/>
    <mergeCell ref="T113:X113"/>
    <mergeCell ref="S114:X114"/>
    <mergeCell ref="T115:X115"/>
    <mergeCell ref="T116:X116"/>
    <mergeCell ref="T99:X99"/>
    <mergeCell ref="T100:X100"/>
    <mergeCell ref="T101:X101"/>
    <mergeCell ref="S102:X102"/>
    <mergeCell ref="T103:X103"/>
    <mergeCell ref="T104:X104"/>
    <mergeCell ref="T105:X105"/>
    <mergeCell ref="S106:X106"/>
    <mergeCell ref="T107:X107"/>
    <mergeCell ref="S90:X90"/>
    <mergeCell ref="T91:X91"/>
    <mergeCell ref="T92:X92"/>
    <mergeCell ref="T93:X93"/>
    <mergeCell ref="S94:X94"/>
    <mergeCell ref="T95:X95"/>
    <mergeCell ref="T96:X96"/>
    <mergeCell ref="T97:X97"/>
    <mergeCell ref="S98:X98"/>
    <mergeCell ref="T89:X89"/>
    <mergeCell ref="T84:X84"/>
    <mergeCell ref="T85:X85"/>
    <mergeCell ref="S86:X86"/>
    <mergeCell ref="T87:X87"/>
    <mergeCell ref="T88:X88"/>
    <mergeCell ref="T79:X79"/>
    <mergeCell ref="T80:X80"/>
    <mergeCell ref="T81:X81"/>
    <mergeCell ref="S82:X82"/>
    <mergeCell ref="T83:X83"/>
    <mergeCell ref="S74:X74"/>
    <mergeCell ref="T75:X75"/>
    <mergeCell ref="T76:X76"/>
    <mergeCell ref="T77:X77"/>
    <mergeCell ref="S78:X78"/>
    <mergeCell ref="T69:X69"/>
    <mergeCell ref="S70:X70"/>
    <mergeCell ref="T71:X71"/>
    <mergeCell ref="T72:X72"/>
    <mergeCell ref="T73:X73"/>
    <mergeCell ref="T64:X64"/>
    <mergeCell ref="T65:X65"/>
    <mergeCell ref="S66:X66"/>
    <mergeCell ref="T67:X67"/>
    <mergeCell ref="T68:X68"/>
    <mergeCell ref="T59:X59"/>
    <mergeCell ref="T60:X60"/>
    <mergeCell ref="T61:X61"/>
    <mergeCell ref="S62:X62"/>
    <mergeCell ref="T63:X63"/>
    <mergeCell ref="S42:X42"/>
    <mergeCell ref="T43:X43"/>
    <mergeCell ref="T44:X44"/>
    <mergeCell ref="T45:X45"/>
    <mergeCell ref="S46:X46"/>
    <mergeCell ref="T32:X32"/>
    <mergeCell ref="S38:X38"/>
    <mergeCell ref="T39:X39"/>
    <mergeCell ref="T40:X40"/>
    <mergeCell ref="S54:X54"/>
    <mergeCell ref="T55:X55"/>
    <mergeCell ref="T56:X56"/>
    <mergeCell ref="T57:X57"/>
    <mergeCell ref="S58:X58"/>
    <mergeCell ref="T52:X52"/>
    <mergeCell ref="T53:X53"/>
    <mergeCell ref="T47:X47"/>
    <mergeCell ref="T48:X48"/>
    <mergeCell ref="T49:X49"/>
    <mergeCell ref="S50:X50"/>
    <mergeCell ref="T51:X51"/>
    <mergeCell ref="N14:O15"/>
    <mergeCell ref="N1:R1"/>
    <mergeCell ref="N2:R2"/>
    <mergeCell ref="T28:X28"/>
    <mergeCell ref="T27:X27"/>
    <mergeCell ref="T26:X26"/>
    <mergeCell ref="S25:X25"/>
    <mergeCell ref="T24:X24"/>
    <mergeCell ref="T23:X23"/>
    <mergeCell ref="N3:O3"/>
    <mergeCell ref="N6:O7"/>
    <mergeCell ref="N10:O11"/>
    <mergeCell ref="N18:R18"/>
    <mergeCell ref="I19:M19"/>
    <mergeCell ref="N19:R19"/>
    <mergeCell ref="S17:X20"/>
    <mergeCell ref="T22:X22"/>
    <mergeCell ref="S21:X21"/>
    <mergeCell ref="T41:X41"/>
    <mergeCell ref="T37:X37"/>
    <mergeCell ref="T36:X36"/>
    <mergeCell ref="T35:X35"/>
    <mergeCell ref="S34:X34"/>
    <mergeCell ref="T33:X33"/>
    <mergeCell ref="T31:X31"/>
    <mergeCell ref="T30:X30"/>
    <mergeCell ref="S29:X29"/>
    <mergeCell ref="D17:H17"/>
    <mergeCell ref="D18:H18"/>
    <mergeCell ref="D19:H19"/>
    <mergeCell ref="AC14:AD15"/>
    <mergeCell ref="D1:H1"/>
    <mergeCell ref="D2:H2"/>
    <mergeCell ref="X1:AB1"/>
    <mergeCell ref="X2:AB2"/>
    <mergeCell ref="I1:M1"/>
    <mergeCell ref="I2:M2"/>
    <mergeCell ref="S1:W1"/>
    <mergeCell ref="S2:W2"/>
    <mergeCell ref="D3:E3"/>
    <mergeCell ref="I3:J3"/>
    <mergeCell ref="S3:T3"/>
    <mergeCell ref="X3:Y3"/>
    <mergeCell ref="AC1:AG1"/>
    <mergeCell ref="AC2:AG2"/>
    <mergeCell ref="AC3:AD3"/>
    <mergeCell ref="AC6:AD7"/>
    <mergeCell ref="AC10:AD11"/>
    <mergeCell ref="I17:M17"/>
    <mergeCell ref="I18:M18"/>
    <mergeCell ref="N17:R17"/>
    <mergeCell ref="T177:X177"/>
    <mergeCell ref="T163:X163"/>
    <mergeCell ref="T164:X164"/>
    <mergeCell ref="T165:X165"/>
    <mergeCell ref="S166:X166"/>
    <mergeCell ref="T167:X167"/>
    <mergeCell ref="T168:X168"/>
    <mergeCell ref="T169:X169"/>
    <mergeCell ref="S170:X170"/>
    <mergeCell ref="T171:X171"/>
    <mergeCell ref="S178:X178"/>
    <mergeCell ref="T179:X179"/>
    <mergeCell ref="T180:X180"/>
    <mergeCell ref="T181:X181"/>
    <mergeCell ref="S182:X182"/>
    <mergeCell ref="T183:X183"/>
    <mergeCell ref="T184:X184"/>
    <mergeCell ref="T185:X185"/>
    <mergeCell ref="S186:X186"/>
    <mergeCell ref="T187:X187"/>
    <mergeCell ref="T188:X188"/>
    <mergeCell ref="T189:X189"/>
    <mergeCell ref="S190:X190"/>
    <mergeCell ref="T191:X191"/>
    <mergeCell ref="T192:X192"/>
    <mergeCell ref="T193:X193"/>
    <mergeCell ref="S194:X194"/>
    <mergeCell ref="T195:X195"/>
    <mergeCell ref="T196:X196"/>
    <mergeCell ref="T197:X197"/>
    <mergeCell ref="S198:X198"/>
    <mergeCell ref="T199:X199"/>
    <mergeCell ref="T200:X200"/>
    <mergeCell ref="T201:X201"/>
    <mergeCell ref="S202:X202"/>
    <mergeCell ref="T203:X203"/>
    <mergeCell ref="T204:X204"/>
    <mergeCell ref="T205:X205"/>
    <mergeCell ref="S206:X206"/>
    <mergeCell ref="T207:X207"/>
    <mergeCell ref="T208:X208"/>
    <mergeCell ref="T209:X209"/>
    <mergeCell ref="S210:X210"/>
    <mergeCell ref="T211:X211"/>
    <mergeCell ref="T212:X212"/>
    <mergeCell ref="T213:X213"/>
    <mergeCell ref="S214:X214"/>
    <mergeCell ref="T215:X215"/>
    <mergeCell ref="T216:X216"/>
    <mergeCell ref="T217:X217"/>
    <mergeCell ref="S218:X218"/>
    <mergeCell ref="T219:X219"/>
    <mergeCell ref="T220:X220"/>
    <mergeCell ref="T221:X221"/>
    <mergeCell ref="S222:X222"/>
    <mergeCell ref="T223:X223"/>
    <mergeCell ref="T224:X224"/>
    <mergeCell ref="T225:X225"/>
    <mergeCell ref="S226:X226"/>
    <mergeCell ref="T227:X227"/>
    <mergeCell ref="T228:X228"/>
    <mergeCell ref="T229:X229"/>
    <mergeCell ref="S230:X230"/>
    <mergeCell ref="T231:X231"/>
    <mergeCell ref="S270:X270"/>
    <mergeCell ref="T271:X271"/>
    <mergeCell ref="T272:X272"/>
    <mergeCell ref="T273:X273"/>
    <mergeCell ref="S274:X274"/>
    <mergeCell ref="T275:X275"/>
    <mergeCell ref="T276:X276"/>
    <mergeCell ref="T277:X277"/>
    <mergeCell ref="T232:X232"/>
    <mergeCell ref="T233:X233"/>
    <mergeCell ref="T243:X243"/>
    <mergeCell ref="T244:X244"/>
    <mergeCell ref="T245:X245"/>
    <mergeCell ref="S246:X246"/>
    <mergeCell ref="T247:X247"/>
    <mergeCell ref="T248:X248"/>
    <mergeCell ref="T249:X249"/>
    <mergeCell ref="S234:X234"/>
    <mergeCell ref="T235:X235"/>
    <mergeCell ref="T236:X236"/>
    <mergeCell ref="T237:X237"/>
    <mergeCell ref="S238:X238"/>
    <mergeCell ref="T239:X239"/>
    <mergeCell ref="T240:X240"/>
    <mergeCell ref="S294:X294"/>
    <mergeCell ref="T295:X295"/>
    <mergeCell ref="T296:X296"/>
    <mergeCell ref="T297:X297"/>
    <mergeCell ref="S298:X298"/>
    <mergeCell ref="T299:X299"/>
    <mergeCell ref="T300:X300"/>
    <mergeCell ref="T301:X301"/>
    <mergeCell ref="S302:X302"/>
    <mergeCell ref="T303:X303"/>
    <mergeCell ref="T304:X304"/>
    <mergeCell ref="T305:X305"/>
    <mergeCell ref="S306:X306"/>
    <mergeCell ref="T307:X307"/>
    <mergeCell ref="T308:X308"/>
    <mergeCell ref="T309:X309"/>
    <mergeCell ref="S310:X310"/>
    <mergeCell ref="T311:X311"/>
    <mergeCell ref="T321:X321"/>
    <mergeCell ref="T312:X312"/>
    <mergeCell ref="T313:X313"/>
    <mergeCell ref="S314:X314"/>
    <mergeCell ref="T315:X315"/>
    <mergeCell ref="T316:X316"/>
    <mergeCell ref="T317:X317"/>
    <mergeCell ref="S318:X318"/>
    <mergeCell ref="T319:X319"/>
    <mergeCell ref="T320:X320"/>
  </mergeCells>
  <phoneticPr fontId="2"/>
  <conditionalFormatting sqref="D8:E8">
    <cfRule type="cellIs" dxfId="2" priority="111" operator="greaterThan">
      <formula>"00日 00:00"</formula>
    </cfRule>
  </conditionalFormatting>
  <conditionalFormatting sqref="D12:E12">
    <cfRule type="cellIs" dxfId="1" priority="108" operator="greaterThan">
      <formula>"00日 00:00"</formula>
    </cfRule>
  </conditionalFormatting>
  <conditionalFormatting sqref="D16:E16">
    <cfRule type="cellIs" dxfId="0" priority="87" operator="greaterThan">
      <formula>"00日 00:00"</formula>
    </cfRule>
  </conditionalFormatting>
  <pageMargins left="0.7" right="0.7" top="0.75" bottom="0.75" header="0.3" footer="0.3"/>
  <pageSetup paperSize="9" scale="3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F418AC48279FF40A6EE069001544EC0" ma:contentTypeVersion="16" ma:contentTypeDescription="新しいドキュメントを作成します。" ma:contentTypeScope="" ma:versionID="083eba04a5f73b4d3c94548950ecfb28">
  <xsd:schema xmlns:xsd="http://www.w3.org/2001/XMLSchema" xmlns:xs="http://www.w3.org/2001/XMLSchema" xmlns:p="http://schemas.microsoft.com/office/2006/metadata/properties" xmlns:ns2="36c4a480-c0ed-4d93-9b99-6549f4a15223" xmlns:ns3="e2355f05-9b08-4af5-88a3-711e82ec2423" targetNamespace="http://schemas.microsoft.com/office/2006/metadata/properties" ma:root="true" ma:fieldsID="39d70658338566d9954aa3daaaa12c65" ns2:_="" ns3:_="">
    <xsd:import namespace="36c4a480-c0ed-4d93-9b99-6549f4a15223"/>
    <xsd:import namespace="e2355f05-9b08-4af5-88a3-711e82ec24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4a480-c0ed-4d93-9b99-6549f4a152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48ded909-303a-4d8e-b841-df2fc8e5e6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355f05-9b08-4af5-88a3-711e82ec242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067e711-af79-411a-a1ce-0b8a1da448b6}" ma:internalName="TaxCatchAll" ma:showField="CatchAllData" ma:web="e2355f05-9b08-4af5-88a3-711e82ec24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355f05-9b08-4af5-88a3-711e82ec2423" xsi:nil="true"/>
    <lcf76f155ced4ddcb4097134ff3c332f xmlns="36c4a480-c0ed-4d93-9b99-6549f4a1522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049BD09-F165-419A-BF4A-FAB988B652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F522BA-8582-4C2F-804D-9162820A6E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c4a480-c0ed-4d93-9b99-6549f4a15223"/>
    <ds:schemaRef ds:uri="e2355f05-9b08-4af5-88a3-711e82ec24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1D9228-7CEE-4E59-AE98-D0E979716567}">
  <ds:schemaRefs>
    <ds:schemaRef ds:uri="http://schemas.microsoft.com/office/2006/metadata/properties"/>
    <ds:schemaRef ds:uri="http://schemas.microsoft.com/office/infopath/2007/PartnerControls"/>
    <ds:schemaRef ds:uri="e2355f05-9b08-4af5-88a3-711e82ec2423"/>
    <ds:schemaRef ds:uri="36c4a480-c0ed-4d93-9b99-6549f4a15223"/>
  </ds:schemaRefs>
</ds:datastoreItem>
</file>

<file path=docMetadata/LabelInfo.xml><?xml version="1.0" encoding="utf-8"?>
<clbl:labelList xmlns:clbl="http://schemas.microsoft.com/office/2020/mipLabelMetadata">
  <clbl:label id="{fc24caf1-31f7-40c1-bde0-ca915f0156e3}" enabled="1" method="Standard" siteId="{088e9b00-ffd0-458e-bfa1-acf4c596d3c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d-hirano</dc:creator>
  <cp:keywords/>
  <dc:description/>
  <cp:lastModifiedBy>Shohei Imai (MSC Japan)</cp:lastModifiedBy>
  <cp:revision/>
  <dcterms:created xsi:type="dcterms:W3CDTF">2018-09-18T00:28:21Z</dcterms:created>
  <dcterms:modified xsi:type="dcterms:W3CDTF">2025-03-10T04:20:24Z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c24caf1-31f7-40c1-bde0-ca915f0156e3_Enabled">
    <vt:lpwstr>true</vt:lpwstr>
  </property>
  <property fmtid="{D5CDD505-2E9C-101B-9397-08002B2CF9AE}" pid="3" name="MSIP_Label_fc24caf1-31f7-40c1-bde0-ca915f0156e3_SetDate">
    <vt:lpwstr>2022-10-07T11:59:28Z</vt:lpwstr>
  </property>
  <property fmtid="{D5CDD505-2E9C-101B-9397-08002B2CF9AE}" pid="4" name="MSIP_Label_fc24caf1-31f7-40c1-bde0-ca915f0156e3_Method">
    <vt:lpwstr>Standard</vt:lpwstr>
  </property>
  <property fmtid="{D5CDD505-2E9C-101B-9397-08002B2CF9AE}" pid="5" name="MSIP_Label_fc24caf1-31f7-40c1-bde0-ca915f0156e3_Name">
    <vt:lpwstr>Internal</vt:lpwstr>
  </property>
  <property fmtid="{D5CDD505-2E9C-101B-9397-08002B2CF9AE}" pid="6" name="MSIP_Label_fc24caf1-31f7-40c1-bde0-ca915f0156e3_SiteId">
    <vt:lpwstr>088e9b00-ffd0-458e-bfa1-acf4c596d3cb</vt:lpwstr>
  </property>
  <property fmtid="{D5CDD505-2E9C-101B-9397-08002B2CF9AE}" pid="7" name="MSIP_Label_fc24caf1-31f7-40c1-bde0-ca915f0156e3_ActionId">
    <vt:lpwstr>c38784aa-d985-4d85-8f50-db10721c5154</vt:lpwstr>
  </property>
  <property fmtid="{D5CDD505-2E9C-101B-9397-08002B2CF9AE}" pid="8" name="MSIP_Label_fc24caf1-31f7-40c1-bde0-ca915f0156e3_ContentBits">
    <vt:lpwstr>2</vt:lpwstr>
  </property>
  <property fmtid="{D5CDD505-2E9C-101B-9397-08002B2CF9AE}" pid="9" name="ContentTypeId">
    <vt:lpwstr>0x010100AF418AC48279FF40A6EE069001544EC0</vt:lpwstr>
  </property>
  <property fmtid="{D5CDD505-2E9C-101B-9397-08002B2CF9AE}" pid="10" name="MediaServiceImageTags">
    <vt:lpwstr/>
  </property>
</Properties>
</file>